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170" windowHeight="6435" activeTab="2"/>
  </bookViews>
  <sheets>
    <sheet name="Feuil1" sheetId="1" r:id="rId1"/>
    <sheet name="Feuil2" sheetId="2" r:id="rId2"/>
    <sheet name="Feuil3" sheetId="3" r:id="rId3"/>
  </sheets>
  <calcPr calcId="171027"/>
</workbook>
</file>

<file path=xl/calcChain.xml><?xml version="1.0" encoding="utf-8"?>
<calcChain xmlns="http://schemas.openxmlformats.org/spreadsheetml/2006/main">
  <c r="D2" i="1"/>
  <c r="D3"/>
  <c r="D4"/>
  <c r="D5"/>
  <c r="D6"/>
  <c r="A7"/>
  <c r="D7"/>
  <c r="D8"/>
  <c r="D9"/>
  <c r="D10"/>
  <c r="D11"/>
  <c r="D12"/>
  <c r="D13"/>
  <c r="D14"/>
  <c r="D15"/>
  <c r="D16"/>
  <c r="D17"/>
  <c r="D18"/>
  <c r="D2" i="2"/>
  <c r="D3"/>
  <c r="D4"/>
  <c r="D5"/>
  <c r="A6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2" i="3"/>
  <c r="D3"/>
  <c r="D4"/>
  <c r="D5"/>
  <c r="A6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A10" i="1" l="1"/>
  <c r="C3" i="3"/>
  <c r="C2"/>
  <c r="C7"/>
  <c r="C16" i="1"/>
  <c r="C12"/>
  <c r="C6"/>
  <c r="C2"/>
  <c r="C5"/>
  <c r="A8" i="3"/>
  <c r="A8" i="2"/>
  <c r="C18" i="1"/>
  <c r="C14"/>
  <c r="C10"/>
  <c r="C9"/>
  <c r="C4"/>
  <c r="C200" i="3"/>
  <c r="C198"/>
  <c r="C196"/>
  <c r="C192"/>
  <c r="C190"/>
  <c r="C188"/>
  <c r="C184"/>
  <c r="C182"/>
  <c r="C180"/>
  <c r="C176"/>
  <c r="C174"/>
  <c r="C172"/>
  <c r="C168"/>
  <c r="C166"/>
  <c r="C164"/>
  <c r="C160"/>
  <c r="C158"/>
  <c r="C156"/>
  <c r="C152"/>
  <c r="C150"/>
  <c r="C148"/>
  <c r="C144"/>
  <c r="C142"/>
  <c r="C140"/>
  <c r="C136"/>
  <c r="C134"/>
  <c r="C132"/>
  <c r="C128"/>
  <c r="C126"/>
  <c r="C124"/>
  <c r="C120"/>
  <c r="C118"/>
  <c r="C116"/>
  <c r="C112"/>
  <c r="C110"/>
  <c r="C108"/>
  <c r="C104"/>
  <c r="C102"/>
  <c r="C100"/>
  <c r="C96"/>
  <c r="C94"/>
  <c r="C92"/>
  <c r="C88"/>
  <c r="C86"/>
  <c r="C84"/>
  <c r="C80"/>
  <c r="C78"/>
  <c r="C76"/>
  <c r="C72"/>
  <c r="C70"/>
  <c r="C68"/>
  <c r="C64"/>
  <c r="C62"/>
  <c r="C60"/>
  <c r="C56"/>
  <c r="C54"/>
  <c r="C52"/>
  <c r="C48"/>
  <c r="C46"/>
  <c r="C44"/>
  <c r="C40"/>
  <c r="C38"/>
  <c r="C36"/>
  <c r="C32"/>
  <c r="C30"/>
  <c r="C28"/>
  <c r="C24"/>
  <c r="C22"/>
  <c r="C20"/>
  <c r="C16"/>
  <c r="C14"/>
  <c r="C12"/>
  <c r="C8"/>
  <c r="C5"/>
  <c r="C98" i="2"/>
  <c r="C90"/>
  <c r="C82"/>
  <c r="C74"/>
  <c r="C66"/>
  <c r="C58"/>
  <c r="C50"/>
  <c r="C42"/>
  <c r="C34"/>
  <c r="C26"/>
  <c r="C18"/>
  <c r="C10"/>
  <c r="C17" i="1"/>
  <c r="C13"/>
  <c r="C8" l="1"/>
  <c r="C15"/>
  <c r="C7"/>
  <c r="C11"/>
  <c r="C3"/>
  <c r="C9" i="2"/>
  <c r="C11"/>
  <c r="C13"/>
  <c r="C15"/>
  <c r="C17"/>
  <c r="C21"/>
  <c r="C25"/>
  <c r="C29"/>
  <c r="C33"/>
  <c r="C37"/>
  <c r="C41"/>
  <c r="C45"/>
  <c r="C49"/>
  <c r="C53"/>
  <c r="C57"/>
  <c r="C61"/>
  <c r="C65"/>
  <c r="C69"/>
  <c r="C73"/>
  <c r="C77"/>
  <c r="C81"/>
  <c r="C85"/>
  <c r="C89"/>
  <c r="C93"/>
  <c r="C97"/>
  <c r="C101"/>
  <c r="C19"/>
  <c r="C23"/>
  <c r="C27"/>
  <c r="C31"/>
  <c r="C35"/>
  <c r="C39"/>
  <c r="C43"/>
  <c r="C47"/>
  <c r="C51"/>
  <c r="C55"/>
  <c r="C59"/>
  <c r="C63"/>
  <c r="C67"/>
  <c r="C71"/>
  <c r="C75"/>
  <c r="C79"/>
  <c r="C83"/>
  <c r="C87"/>
  <c r="C91"/>
  <c r="C95"/>
  <c r="C99"/>
  <c r="C15" i="3"/>
  <c r="C19"/>
  <c r="C23"/>
  <c r="C27"/>
  <c r="C31"/>
  <c r="C35"/>
  <c r="C39"/>
  <c r="C43"/>
  <c r="C47"/>
  <c r="C51"/>
  <c r="C55"/>
  <c r="C59"/>
  <c r="C63"/>
  <c r="C67"/>
  <c r="C71"/>
  <c r="C75"/>
  <c r="C79"/>
  <c r="C83"/>
  <c r="C87"/>
  <c r="C91"/>
  <c r="C95"/>
  <c r="C99"/>
  <c r="C101"/>
  <c r="C105"/>
  <c r="C109"/>
  <c r="C113"/>
  <c r="C117"/>
  <c r="C121"/>
  <c r="C125"/>
  <c r="C129"/>
  <c r="C133"/>
  <c r="C137"/>
  <c r="C141"/>
  <c r="C145"/>
  <c r="C149"/>
  <c r="C153"/>
  <c r="C157"/>
  <c r="C161"/>
  <c r="C165"/>
  <c r="C169"/>
  <c r="C173"/>
  <c r="C177"/>
  <c r="C181"/>
  <c r="C185"/>
  <c r="C189"/>
  <c r="C193"/>
  <c r="C197"/>
  <c r="C201"/>
  <c r="C9"/>
  <c r="C11"/>
  <c r="C13"/>
  <c r="C17"/>
  <c r="C21"/>
  <c r="C25"/>
  <c r="C29"/>
  <c r="C33"/>
  <c r="C37"/>
  <c r="C41"/>
  <c r="C45"/>
  <c r="C49"/>
  <c r="C53"/>
  <c r="C57"/>
  <c r="C61"/>
  <c r="C65"/>
  <c r="C69"/>
  <c r="C73"/>
  <c r="C77"/>
  <c r="C81"/>
  <c r="C85"/>
  <c r="C89"/>
  <c r="C93"/>
  <c r="C97"/>
  <c r="C103"/>
  <c r="C107"/>
  <c r="C111"/>
  <c r="C115"/>
  <c r="C119"/>
  <c r="C123"/>
  <c r="C127"/>
  <c r="C131"/>
  <c r="C135"/>
  <c r="C139"/>
  <c r="C143"/>
  <c r="C147"/>
  <c r="C151"/>
  <c r="C155"/>
  <c r="C159"/>
  <c r="C163"/>
  <c r="C167"/>
  <c r="C171"/>
  <c r="C175"/>
  <c r="C179"/>
  <c r="C183"/>
  <c r="C187"/>
  <c r="C191"/>
  <c r="C195"/>
  <c r="C199"/>
  <c r="C2" i="2"/>
  <c r="C8"/>
  <c r="C16"/>
  <c r="C24"/>
  <c r="C32"/>
  <c r="C40"/>
  <c r="C48"/>
  <c r="C56"/>
  <c r="C64"/>
  <c r="C72"/>
  <c r="C80"/>
  <c r="C88"/>
  <c r="C96"/>
  <c r="C6"/>
  <c r="C7"/>
  <c r="C5"/>
  <c r="C14"/>
  <c r="C22"/>
  <c r="C30"/>
  <c r="C38"/>
  <c r="C46"/>
  <c r="C54"/>
  <c r="C62"/>
  <c r="C70"/>
  <c r="C78"/>
  <c r="C86"/>
  <c r="C94"/>
  <c r="C102"/>
  <c r="C4"/>
  <c r="C12"/>
  <c r="C20"/>
  <c r="C28"/>
  <c r="C36"/>
  <c r="C44"/>
  <c r="C52"/>
  <c r="C60"/>
  <c r="C68"/>
  <c r="C76"/>
  <c r="C84"/>
  <c r="C92"/>
  <c r="C100"/>
  <c r="C10" i="3"/>
  <c r="C18"/>
  <c r="C26"/>
  <c r="C34"/>
  <c r="C42"/>
  <c r="C50"/>
  <c r="C58"/>
  <c r="C66"/>
  <c r="C74"/>
  <c r="C82"/>
  <c r="C90"/>
  <c r="C98"/>
  <c r="C106"/>
  <c r="C114"/>
  <c r="C122"/>
  <c r="C130"/>
  <c r="C138"/>
  <c r="C146"/>
  <c r="C154"/>
  <c r="C162"/>
  <c r="C170"/>
  <c r="C178"/>
  <c r="C186"/>
  <c r="C194"/>
  <c r="C202"/>
  <c r="C6"/>
  <c r="C4"/>
  <c r="C3" i="2"/>
</calcChain>
</file>

<file path=xl/sharedStrings.xml><?xml version="1.0" encoding="utf-8"?>
<sst xmlns="http://schemas.openxmlformats.org/spreadsheetml/2006/main" count="21" uniqueCount="8">
  <si>
    <t>n</t>
  </si>
  <si>
    <t>k</t>
  </si>
  <si>
    <t>zk</t>
  </si>
  <si>
    <t>bpk</t>
  </si>
  <si>
    <t>p</t>
  </si>
  <si>
    <t>Mu</t>
  </si>
  <si>
    <t>sigma</t>
  </si>
  <si>
    <t>Zk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</si>
</sst>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0.0"/>
  </numFmts>
  <fonts count="4">
    <font>
      <sz val="10"/>
      <name val="Arial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/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0" xfId="0" applyFont="1"/>
    <xf numFmtId="0" fontId="2" fillId="3" borderId="2" xfId="0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Loi de Zn pour n = 16</a:t>
            </a:r>
          </a:p>
        </c:rich>
      </c:tx>
      <c:layout>
        <c:manualLayout>
          <c:xMode val="edge"/>
          <c:yMode val="edge"/>
          <c:x val="0.33829787234042558"/>
          <c:y val="3.597122302158273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148936170212771"/>
          <c:y val="0.23381294964028776"/>
          <c:w val="0.77872340425531938"/>
          <c:h val="0.47841726618705044"/>
        </c:manualLayout>
      </c:layout>
      <c:barChart>
        <c:barDir val="col"/>
        <c:grouping val="clustered"/>
        <c:ser>
          <c:idx val="0"/>
          <c:order val="0"/>
          <c:tx>
            <c:strRef>
              <c:f>Feuil1!$O$2:$O$18</c:f>
              <c:strCache>
                <c:ptCount val="1"/>
                <c:pt idx="0">
                  <c:v>0,0000 0,0002 0,0018 0,0085 0,0278 0,0667 0,1222 0,1746 0,1964 0,1746 0,1222 0,0667 0,0278 0,0085 0,0018 0,0002 0,0000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Feuil1!$C$2:$C$18</c:f>
              <c:numCache>
                <c:formatCode>General</c:formatCode>
                <c:ptCount val="17"/>
                <c:pt idx="0">
                  <c:v>-4</c:v>
                </c:pt>
                <c:pt idx="1">
                  <c:v>-3.5</c:v>
                </c:pt>
                <c:pt idx="2">
                  <c:v>-3</c:v>
                </c:pt>
                <c:pt idx="3">
                  <c:v>-2.5</c:v>
                </c:pt>
                <c:pt idx="4">
                  <c:v>-2</c:v>
                </c:pt>
                <c:pt idx="5">
                  <c:v>-1.5</c:v>
                </c:pt>
                <c:pt idx="6">
                  <c:v>-1</c:v>
                </c:pt>
                <c:pt idx="7">
                  <c:v>-0.5</c:v>
                </c:pt>
                <c:pt idx="8">
                  <c:v>0</c:v>
                </c:pt>
                <c:pt idx="9">
                  <c:v>0.5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</c:numCache>
            </c:numRef>
          </c:cat>
          <c:val>
            <c:numRef>
              <c:f>Feuil1!$D$2:$D$18</c:f>
              <c:numCache>
                <c:formatCode>0.0000</c:formatCode>
                <c:ptCount val="17"/>
                <c:pt idx="0">
                  <c:v>1.5258789062500007E-5</c:v>
                </c:pt>
                <c:pt idx="1">
                  <c:v>2.4414062500000027E-4</c:v>
                </c:pt>
                <c:pt idx="2">
                  <c:v>1.8310546875000013E-3</c:v>
                </c:pt>
                <c:pt idx="3">
                  <c:v>8.5449218749999931E-3</c:v>
                </c:pt>
                <c:pt idx="4">
                  <c:v>2.777099609375001E-2</c:v>
                </c:pt>
                <c:pt idx="5">
                  <c:v>6.6650390625E-2</c:v>
                </c:pt>
                <c:pt idx="6">
                  <c:v>0.12219238281249999</c:v>
                </c:pt>
                <c:pt idx="7">
                  <c:v>0.17456054687499997</c:v>
                </c:pt>
                <c:pt idx="8">
                  <c:v>0.196380615234375</c:v>
                </c:pt>
                <c:pt idx="9">
                  <c:v>0.17456054687499997</c:v>
                </c:pt>
                <c:pt idx="10">
                  <c:v>0.12219238281249999</c:v>
                </c:pt>
                <c:pt idx="11">
                  <c:v>6.6650390625E-2</c:v>
                </c:pt>
                <c:pt idx="12">
                  <c:v>2.777099609375001E-2</c:v>
                </c:pt>
                <c:pt idx="13">
                  <c:v>8.5449218749999896E-3</c:v>
                </c:pt>
                <c:pt idx="14">
                  <c:v>1.8310546875000013E-3</c:v>
                </c:pt>
                <c:pt idx="15">
                  <c:v>2.4414062500000027E-4</c:v>
                </c:pt>
                <c:pt idx="16">
                  <c:v>1.5258789062500007E-5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FC-4E7F-B0AA-929CCE1A54E5}"/>
            </c:ext>
          </c:extLst>
        </c:ser>
        <c:dLbls/>
        <c:axId val="130341120"/>
        <c:axId val="126747008"/>
      </c:barChart>
      <c:catAx>
        <c:axId val="1303411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Zk</a:t>
                </a:r>
              </a:p>
            </c:rich>
          </c:tx>
          <c:layout>
            <c:manualLayout>
              <c:xMode val="edge"/>
              <c:yMode val="edge"/>
              <c:x val="0.56170212765957472"/>
              <c:y val="0.86330935251798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6747008"/>
        <c:crosses val="autoZero"/>
        <c:auto val="1"/>
        <c:lblAlgn val="ctr"/>
        <c:lblOffset val="100"/>
        <c:tickLblSkip val="2"/>
        <c:tickMarkSkip val="1"/>
      </c:catAx>
      <c:valAx>
        <c:axId val="126747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probabilités</a:t>
                </a:r>
              </a:p>
            </c:rich>
          </c:tx>
          <c:layout>
            <c:manualLayout>
              <c:xMode val="edge"/>
              <c:yMode val="edge"/>
              <c:x val="3.4042553191489362E-2"/>
              <c:y val="0.3309352517985612"/>
            </c:manualLayout>
          </c:layout>
          <c:spPr>
            <a:noFill/>
            <a:ln w="25400">
              <a:noFill/>
            </a:ln>
          </c:spPr>
        </c:title>
        <c:numFmt formatCode="0.0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0341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Loi binomiale n = 16</a:t>
            </a:r>
          </a:p>
        </c:rich>
      </c:tx>
      <c:layout>
        <c:manualLayout>
          <c:xMode val="edge"/>
          <c:yMode val="edge"/>
          <c:x val="0.34819605103016155"/>
          <c:y val="3.597122302158273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896005208344138"/>
          <c:y val="0.20863309352517989"/>
          <c:w val="0.67940692883933951"/>
          <c:h val="0.54676258992805737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Feuil1!$B$2:$B$18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cat>
          <c:val>
            <c:numRef>
              <c:f>Feuil1!$D$2:$D$18</c:f>
              <c:numCache>
                <c:formatCode>0.0000</c:formatCode>
                <c:ptCount val="17"/>
                <c:pt idx="0">
                  <c:v>1.5258789062500007E-5</c:v>
                </c:pt>
                <c:pt idx="1">
                  <c:v>2.4414062500000027E-4</c:v>
                </c:pt>
                <c:pt idx="2">
                  <c:v>1.8310546875000013E-3</c:v>
                </c:pt>
                <c:pt idx="3">
                  <c:v>8.5449218749999931E-3</c:v>
                </c:pt>
                <c:pt idx="4">
                  <c:v>2.777099609375001E-2</c:v>
                </c:pt>
                <c:pt idx="5">
                  <c:v>6.6650390625E-2</c:v>
                </c:pt>
                <c:pt idx="6">
                  <c:v>0.12219238281249999</c:v>
                </c:pt>
                <c:pt idx="7">
                  <c:v>0.17456054687499997</c:v>
                </c:pt>
                <c:pt idx="8">
                  <c:v>0.196380615234375</c:v>
                </c:pt>
                <c:pt idx="9">
                  <c:v>0.17456054687499997</c:v>
                </c:pt>
                <c:pt idx="10">
                  <c:v>0.12219238281249999</c:v>
                </c:pt>
                <c:pt idx="11">
                  <c:v>6.6650390625E-2</c:v>
                </c:pt>
                <c:pt idx="12">
                  <c:v>2.777099609375001E-2</c:v>
                </c:pt>
                <c:pt idx="13">
                  <c:v>8.5449218749999896E-3</c:v>
                </c:pt>
                <c:pt idx="14">
                  <c:v>1.8310546875000013E-3</c:v>
                </c:pt>
                <c:pt idx="15">
                  <c:v>2.4414062500000027E-4</c:v>
                </c:pt>
                <c:pt idx="16">
                  <c:v>1.5258789062500007E-5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FF-4AE0-A56D-17D4BFB53EEE}"/>
            </c:ext>
          </c:extLst>
        </c:ser>
        <c:dLbls/>
        <c:axId val="126763776"/>
        <c:axId val="126765696"/>
      </c:barChart>
      <c:catAx>
        <c:axId val="1267637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k</a:t>
                </a:r>
              </a:p>
            </c:rich>
          </c:tx>
          <c:layout>
            <c:manualLayout>
              <c:xMode val="edge"/>
              <c:yMode val="edge"/>
              <c:x val="0.51804778323999645"/>
              <c:y val="0.8669064748201439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6765696"/>
        <c:crosses val="autoZero"/>
        <c:auto val="1"/>
        <c:lblAlgn val="ctr"/>
        <c:lblOffset val="100"/>
        <c:tickLblSkip val="1"/>
        <c:tickMarkSkip val="1"/>
      </c:catAx>
      <c:valAx>
        <c:axId val="126765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probabilités</a:t>
                </a:r>
              </a:p>
            </c:rich>
          </c:tx>
          <c:layout>
            <c:manualLayout>
              <c:xMode val="edge"/>
              <c:yMode val="edge"/>
              <c:x val="3.1847199789344048E-2"/>
              <c:y val="0.34172661870503596"/>
            </c:manualLayout>
          </c:layout>
          <c:spPr>
            <a:noFill/>
            <a:ln w="25400">
              <a:noFill/>
            </a:ln>
          </c:spPr>
        </c:title>
        <c:numFmt formatCode="0.0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67637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Loi de Zn pour n =100 </a:t>
            </a:r>
          </a:p>
        </c:rich>
      </c:tx>
      <c:layout>
        <c:manualLayout>
          <c:xMode val="edge"/>
          <c:yMode val="edge"/>
          <c:x val="0.33545717111442402"/>
          <c:y val="3.324104219107378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108319873606427"/>
          <c:y val="0.18836590574941808"/>
          <c:w val="0.77919482151261765"/>
          <c:h val="0.6232695410826331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Feuil2!$C$2:$C$102</c:f>
              <c:numCache>
                <c:formatCode>General</c:formatCode>
                <c:ptCount val="101"/>
                <c:pt idx="0">
                  <c:v>-10</c:v>
                </c:pt>
                <c:pt idx="1">
                  <c:v>-9.8000000000000007</c:v>
                </c:pt>
                <c:pt idx="2">
                  <c:v>-9.6</c:v>
                </c:pt>
                <c:pt idx="3">
                  <c:v>-9.4</c:v>
                </c:pt>
                <c:pt idx="4">
                  <c:v>-9.1999999999999993</c:v>
                </c:pt>
                <c:pt idx="5">
                  <c:v>-9</c:v>
                </c:pt>
                <c:pt idx="6">
                  <c:v>-8.8000000000000007</c:v>
                </c:pt>
                <c:pt idx="7">
                  <c:v>-8.6</c:v>
                </c:pt>
                <c:pt idx="8">
                  <c:v>-8.4</c:v>
                </c:pt>
                <c:pt idx="9">
                  <c:v>-8.1999999999999993</c:v>
                </c:pt>
                <c:pt idx="10">
                  <c:v>-8</c:v>
                </c:pt>
                <c:pt idx="11">
                  <c:v>-7.8</c:v>
                </c:pt>
                <c:pt idx="12">
                  <c:v>-7.6</c:v>
                </c:pt>
                <c:pt idx="13">
                  <c:v>-7.4</c:v>
                </c:pt>
                <c:pt idx="14">
                  <c:v>-7.2</c:v>
                </c:pt>
                <c:pt idx="15">
                  <c:v>-7</c:v>
                </c:pt>
                <c:pt idx="16">
                  <c:v>-6.8</c:v>
                </c:pt>
                <c:pt idx="17">
                  <c:v>-6.6</c:v>
                </c:pt>
                <c:pt idx="18">
                  <c:v>-6.4</c:v>
                </c:pt>
                <c:pt idx="19">
                  <c:v>-6.2</c:v>
                </c:pt>
                <c:pt idx="20">
                  <c:v>-6</c:v>
                </c:pt>
                <c:pt idx="21">
                  <c:v>-5.8</c:v>
                </c:pt>
                <c:pt idx="22">
                  <c:v>-5.6</c:v>
                </c:pt>
                <c:pt idx="23">
                  <c:v>-5.4</c:v>
                </c:pt>
                <c:pt idx="24">
                  <c:v>-5.2</c:v>
                </c:pt>
                <c:pt idx="25">
                  <c:v>-5</c:v>
                </c:pt>
                <c:pt idx="26">
                  <c:v>-4.8</c:v>
                </c:pt>
                <c:pt idx="27">
                  <c:v>-4.5999999999999996</c:v>
                </c:pt>
                <c:pt idx="28">
                  <c:v>-4.4000000000000004</c:v>
                </c:pt>
                <c:pt idx="29">
                  <c:v>-4.2</c:v>
                </c:pt>
                <c:pt idx="30">
                  <c:v>-4</c:v>
                </c:pt>
                <c:pt idx="31">
                  <c:v>-3.8</c:v>
                </c:pt>
                <c:pt idx="32">
                  <c:v>-3.6</c:v>
                </c:pt>
                <c:pt idx="33">
                  <c:v>-3.4</c:v>
                </c:pt>
                <c:pt idx="34">
                  <c:v>-3.2</c:v>
                </c:pt>
                <c:pt idx="35">
                  <c:v>-3</c:v>
                </c:pt>
                <c:pt idx="36">
                  <c:v>-2.8</c:v>
                </c:pt>
                <c:pt idx="37">
                  <c:v>-2.6</c:v>
                </c:pt>
                <c:pt idx="38">
                  <c:v>-2.4</c:v>
                </c:pt>
                <c:pt idx="39">
                  <c:v>-2.2000000000000002</c:v>
                </c:pt>
                <c:pt idx="40">
                  <c:v>-2</c:v>
                </c:pt>
                <c:pt idx="41">
                  <c:v>-1.8</c:v>
                </c:pt>
                <c:pt idx="42">
                  <c:v>-1.6</c:v>
                </c:pt>
                <c:pt idx="43">
                  <c:v>-1.4</c:v>
                </c:pt>
                <c:pt idx="44">
                  <c:v>-1.2</c:v>
                </c:pt>
                <c:pt idx="45">
                  <c:v>-1</c:v>
                </c:pt>
                <c:pt idx="46">
                  <c:v>-0.8</c:v>
                </c:pt>
                <c:pt idx="47">
                  <c:v>-0.6</c:v>
                </c:pt>
                <c:pt idx="48">
                  <c:v>-0.4</c:v>
                </c:pt>
                <c:pt idx="49">
                  <c:v>-0.2</c:v>
                </c:pt>
                <c:pt idx="50">
                  <c:v>0</c:v>
                </c:pt>
                <c:pt idx="51">
                  <c:v>0.2</c:v>
                </c:pt>
                <c:pt idx="52">
                  <c:v>0.4</c:v>
                </c:pt>
                <c:pt idx="53">
                  <c:v>0.6</c:v>
                </c:pt>
                <c:pt idx="54">
                  <c:v>0.8</c:v>
                </c:pt>
                <c:pt idx="55">
                  <c:v>1</c:v>
                </c:pt>
                <c:pt idx="56">
                  <c:v>1.2</c:v>
                </c:pt>
                <c:pt idx="57">
                  <c:v>1.4</c:v>
                </c:pt>
                <c:pt idx="58">
                  <c:v>1.6</c:v>
                </c:pt>
                <c:pt idx="59">
                  <c:v>1.8</c:v>
                </c:pt>
                <c:pt idx="60">
                  <c:v>2</c:v>
                </c:pt>
                <c:pt idx="61">
                  <c:v>2.2000000000000002</c:v>
                </c:pt>
                <c:pt idx="62">
                  <c:v>2.4</c:v>
                </c:pt>
                <c:pt idx="63">
                  <c:v>2.6</c:v>
                </c:pt>
                <c:pt idx="64">
                  <c:v>2.8</c:v>
                </c:pt>
                <c:pt idx="65">
                  <c:v>3</c:v>
                </c:pt>
                <c:pt idx="66">
                  <c:v>3.2</c:v>
                </c:pt>
                <c:pt idx="67">
                  <c:v>3.4</c:v>
                </c:pt>
                <c:pt idx="68">
                  <c:v>3.6</c:v>
                </c:pt>
                <c:pt idx="69">
                  <c:v>3.8</c:v>
                </c:pt>
                <c:pt idx="70">
                  <c:v>4</c:v>
                </c:pt>
                <c:pt idx="71">
                  <c:v>4.2</c:v>
                </c:pt>
                <c:pt idx="72">
                  <c:v>4.4000000000000004</c:v>
                </c:pt>
                <c:pt idx="73">
                  <c:v>4.5999999999999996</c:v>
                </c:pt>
                <c:pt idx="74">
                  <c:v>4.8</c:v>
                </c:pt>
                <c:pt idx="75">
                  <c:v>5</c:v>
                </c:pt>
                <c:pt idx="76">
                  <c:v>5.2</c:v>
                </c:pt>
                <c:pt idx="77">
                  <c:v>5.4</c:v>
                </c:pt>
                <c:pt idx="78">
                  <c:v>5.6</c:v>
                </c:pt>
                <c:pt idx="79">
                  <c:v>5.8</c:v>
                </c:pt>
                <c:pt idx="80">
                  <c:v>6</c:v>
                </c:pt>
                <c:pt idx="81">
                  <c:v>6.2</c:v>
                </c:pt>
                <c:pt idx="82">
                  <c:v>6.4</c:v>
                </c:pt>
                <c:pt idx="83">
                  <c:v>6.6</c:v>
                </c:pt>
                <c:pt idx="84">
                  <c:v>6.8</c:v>
                </c:pt>
                <c:pt idx="85">
                  <c:v>7</c:v>
                </c:pt>
                <c:pt idx="86">
                  <c:v>7.2</c:v>
                </c:pt>
                <c:pt idx="87">
                  <c:v>7.4</c:v>
                </c:pt>
                <c:pt idx="88">
                  <c:v>7.6</c:v>
                </c:pt>
                <c:pt idx="89">
                  <c:v>7.8</c:v>
                </c:pt>
                <c:pt idx="90">
                  <c:v>8</c:v>
                </c:pt>
                <c:pt idx="91">
                  <c:v>8.1999999999999993</c:v>
                </c:pt>
                <c:pt idx="92">
                  <c:v>8.4</c:v>
                </c:pt>
                <c:pt idx="93">
                  <c:v>8.6</c:v>
                </c:pt>
                <c:pt idx="94">
                  <c:v>8.8000000000000007</c:v>
                </c:pt>
                <c:pt idx="95">
                  <c:v>9</c:v>
                </c:pt>
                <c:pt idx="96">
                  <c:v>9.1999999999999993</c:v>
                </c:pt>
                <c:pt idx="97">
                  <c:v>9.4</c:v>
                </c:pt>
                <c:pt idx="98">
                  <c:v>9.6</c:v>
                </c:pt>
                <c:pt idx="99">
                  <c:v>9.8000000000000007</c:v>
                </c:pt>
                <c:pt idx="100">
                  <c:v>10</c:v>
                </c:pt>
              </c:numCache>
            </c:numRef>
          </c:cat>
          <c:val>
            <c:numRef>
              <c:f>Feuil2!$D$2:$D$102</c:f>
              <c:numCache>
                <c:formatCode>0.0000</c:formatCode>
                <c:ptCount val="101"/>
                <c:pt idx="0">
                  <c:v>7.8886090522101049E-31</c:v>
                </c:pt>
                <c:pt idx="1">
                  <c:v>7.8886090522101158E-29</c:v>
                </c:pt>
                <c:pt idx="2">
                  <c:v>3.9048614808440493E-27</c:v>
                </c:pt>
                <c:pt idx="3">
                  <c:v>1.2755880837423889E-25</c:v>
                </c:pt>
                <c:pt idx="4">
                  <c:v>3.0933011030752918E-24</c:v>
                </c:pt>
                <c:pt idx="5">
                  <c:v>5.9391381179045101E-23</c:v>
                </c:pt>
                <c:pt idx="6">
                  <c:v>9.4036353533488793E-22</c:v>
                </c:pt>
                <c:pt idx="7">
                  <c:v>1.2627738903068301E-20</c:v>
                </c:pt>
                <c:pt idx="8">
                  <c:v>1.4679746474816979E-19</c:v>
                </c:pt>
                <c:pt idx="9">
                  <c:v>1.5005963063146118E-18</c:v>
                </c:pt>
                <c:pt idx="10">
                  <c:v>1.3655426387462979E-17</c:v>
                </c:pt>
                <c:pt idx="11">
                  <c:v>1.1172621589742489E-16</c:v>
                </c:pt>
                <c:pt idx="12">
                  <c:v>8.2863610123923984E-16</c:v>
                </c:pt>
                <c:pt idx="13">
                  <c:v>5.6092289930040794E-15</c:v>
                </c:pt>
                <c:pt idx="14">
                  <c:v>3.4857351599382189E-14</c:v>
                </c:pt>
                <c:pt idx="15">
                  <c:v>1.9984881583645948E-13</c:v>
                </c:pt>
                <c:pt idx="16">
                  <c:v>1.0616968341311918E-12</c:v>
                </c:pt>
                <c:pt idx="17">
                  <c:v>5.2460314157070423E-12</c:v>
                </c:pt>
                <c:pt idx="18">
                  <c:v>2.419003375020489E-11</c:v>
                </c:pt>
                <c:pt idx="19">
                  <c:v>1.0439909302719939E-10</c:v>
                </c:pt>
                <c:pt idx="20">
                  <c:v>4.2281632676015464E-10</c:v>
                </c:pt>
                <c:pt idx="21">
                  <c:v>1.6107288638482146E-9</c:v>
                </c:pt>
                <c:pt idx="22">
                  <c:v>5.7839809201822048E-9</c:v>
                </c:pt>
                <c:pt idx="23">
                  <c:v>1.9615239642357071E-8</c:v>
                </c:pt>
                <c:pt idx="24">
                  <c:v>6.2932227185896111E-8</c:v>
                </c:pt>
                <c:pt idx="25">
                  <c:v>1.9131397064512392E-7</c:v>
                </c:pt>
                <c:pt idx="26">
                  <c:v>5.5186722301477995E-7</c:v>
                </c:pt>
                <c:pt idx="27">
                  <c:v>1.5125249815960639E-6</c:v>
                </c:pt>
                <c:pt idx="28">
                  <c:v>3.9433687020183031E-6</c:v>
                </c:pt>
                <c:pt idx="29">
                  <c:v>9.7904326394937912E-6</c:v>
                </c:pt>
                <c:pt idx="30">
                  <c:v>2.3170690580135296E-5</c:v>
                </c:pt>
                <c:pt idx="31">
                  <c:v>5.2320914213208622E-5</c:v>
                </c:pt>
                <c:pt idx="32">
                  <c:v>1.1281697127223065E-4</c:v>
                </c:pt>
                <c:pt idx="33">
                  <c:v>2.3247133474277876E-4</c:v>
                </c:pt>
                <c:pt idx="34">
                  <c:v>4.5810527728724036E-4</c:v>
                </c:pt>
                <c:pt idx="35">
                  <c:v>8.6385566574165252E-4</c:v>
                </c:pt>
                <c:pt idx="36">
                  <c:v>1.5597393964779853E-3</c:v>
                </c:pt>
                <c:pt idx="37">
                  <c:v>2.6979276047186741E-3</c:v>
                </c:pt>
                <c:pt idx="38">
                  <c:v>4.4728799762441106E-3</c:v>
                </c:pt>
                <c:pt idx="39">
                  <c:v>7.1107322699265549E-3</c:v>
                </c:pt>
                <c:pt idx="40">
                  <c:v>1.0843866711637992E-2</c:v>
                </c:pt>
                <c:pt idx="41">
                  <c:v>1.5869073236543376E-2</c:v>
                </c:pt>
                <c:pt idx="42">
                  <c:v>2.2292269546572856E-2</c:v>
                </c:pt>
                <c:pt idx="43">
                  <c:v>3.0068642644214549E-2</c:v>
                </c:pt>
                <c:pt idx="44">
                  <c:v>3.8952559789096154E-2</c:v>
                </c:pt>
                <c:pt idx="45">
                  <c:v>4.8474296626430782E-2</c:v>
                </c:pt>
                <c:pt idx="46">
                  <c:v>5.7958398140297657E-2</c:v>
                </c:pt>
                <c:pt idx="47">
                  <c:v>6.659049999098024E-2</c:v>
                </c:pt>
                <c:pt idx="48">
                  <c:v>7.3527010406707352E-2</c:v>
                </c:pt>
                <c:pt idx="49">
                  <c:v>7.802866410507725E-2</c:v>
                </c:pt>
                <c:pt idx="50">
                  <c:v>7.9589237387178782E-2</c:v>
                </c:pt>
                <c:pt idx="51">
                  <c:v>7.802866410507725E-2</c:v>
                </c:pt>
                <c:pt idx="52">
                  <c:v>7.3527010406707352E-2</c:v>
                </c:pt>
                <c:pt idx="53">
                  <c:v>6.659049999098024E-2</c:v>
                </c:pt>
                <c:pt idx="54">
                  <c:v>5.7958398140297643E-2</c:v>
                </c:pt>
                <c:pt idx="55">
                  <c:v>4.8474296626430782E-2</c:v>
                </c:pt>
                <c:pt idx="56">
                  <c:v>3.8952559789096154E-2</c:v>
                </c:pt>
                <c:pt idx="57">
                  <c:v>3.0068642644214549E-2</c:v>
                </c:pt>
                <c:pt idx="58">
                  <c:v>2.2292269546572856E-2</c:v>
                </c:pt>
                <c:pt idx="59">
                  <c:v>1.5869073236543376E-2</c:v>
                </c:pt>
                <c:pt idx="60">
                  <c:v>1.0843866711637992E-2</c:v>
                </c:pt>
                <c:pt idx="61">
                  <c:v>7.1107322699265549E-3</c:v>
                </c:pt>
                <c:pt idx="62">
                  <c:v>4.4728799762441098E-3</c:v>
                </c:pt>
                <c:pt idx="63">
                  <c:v>2.6979276047186741E-3</c:v>
                </c:pt>
                <c:pt idx="64">
                  <c:v>1.5597393964779846E-3</c:v>
                </c:pt>
                <c:pt idx="65">
                  <c:v>8.6385566574165252E-4</c:v>
                </c:pt>
                <c:pt idx="66">
                  <c:v>4.5810527728724047E-4</c:v>
                </c:pt>
                <c:pt idx="67">
                  <c:v>2.3247133474277876E-4</c:v>
                </c:pt>
                <c:pt idx="68">
                  <c:v>1.1281697127223065E-4</c:v>
                </c:pt>
                <c:pt idx="69">
                  <c:v>5.2320914213208622E-5</c:v>
                </c:pt>
                <c:pt idx="70">
                  <c:v>2.3170690580135296E-5</c:v>
                </c:pt>
                <c:pt idx="71">
                  <c:v>9.7904326394937895E-6</c:v>
                </c:pt>
                <c:pt idx="72">
                  <c:v>3.9433687020183031E-6</c:v>
                </c:pt>
                <c:pt idx="73">
                  <c:v>1.5125249815960639E-6</c:v>
                </c:pt>
                <c:pt idx="74">
                  <c:v>5.518672230147791E-7</c:v>
                </c:pt>
                <c:pt idx="75">
                  <c:v>1.9131397064512423E-7</c:v>
                </c:pt>
                <c:pt idx="76">
                  <c:v>6.2932227185896124E-8</c:v>
                </c:pt>
                <c:pt idx="77">
                  <c:v>1.9615239642357035E-8</c:v>
                </c:pt>
                <c:pt idx="78">
                  <c:v>5.7839809201822048E-9</c:v>
                </c:pt>
                <c:pt idx="79">
                  <c:v>1.6107288638482146E-9</c:v>
                </c:pt>
                <c:pt idx="80">
                  <c:v>4.2281632676015614E-10</c:v>
                </c:pt>
                <c:pt idx="81">
                  <c:v>1.0439909302719901E-10</c:v>
                </c:pt>
                <c:pt idx="82">
                  <c:v>2.419003375020489E-11</c:v>
                </c:pt>
                <c:pt idx="83">
                  <c:v>5.2460314157070423E-12</c:v>
                </c:pt>
                <c:pt idx="84">
                  <c:v>1.0616968341311918E-12</c:v>
                </c:pt>
                <c:pt idx="85">
                  <c:v>1.9984881583645948E-13</c:v>
                </c:pt>
                <c:pt idx="86">
                  <c:v>3.4857351599382189E-14</c:v>
                </c:pt>
                <c:pt idx="87">
                  <c:v>5.6092289930040794E-15</c:v>
                </c:pt>
                <c:pt idx="88">
                  <c:v>8.2863610123923984E-16</c:v>
                </c:pt>
                <c:pt idx="89">
                  <c:v>1.1172621589742489E-16</c:v>
                </c:pt>
                <c:pt idx="90">
                  <c:v>1.3655426387462979E-17</c:v>
                </c:pt>
                <c:pt idx="91">
                  <c:v>1.5005963063146224E-18</c:v>
                </c:pt>
                <c:pt idx="92">
                  <c:v>1.4679746474816979E-19</c:v>
                </c:pt>
                <c:pt idx="93">
                  <c:v>1.2627738903068301E-20</c:v>
                </c:pt>
                <c:pt idx="94">
                  <c:v>9.4036353533488793E-22</c:v>
                </c:pt>
                <c:pt idx="95">
                  <c:v>5.9391381179045101E-23</c:v>
                </c:pt>
                <c:pt idx="96">
                  <c:v>3.0933011030752697E-24</c:v>
                </c:pt>
                <c:pt idx="97">
                  <c:v>1.2755880837423889E-25</c:v>
                </c:pt>
                <c:pt idx="98">
                  <c:v>3.9048614808440493E-27</c:v>
                </c:pt>
                <c:pt idx="99">
                  <c:v>7.8886090522101158E-29</c:v>
                </c:pt>
                <c:pt idx="100">
                  <c:v>7.8886090522101049E-31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2B-46BD-B68A-0598580E25C9}"/>
            </c:ext>
          </c:extLst>
        </c:ser>
        <c:dLbls/>
        <c:axId val="130788736"/>
        <c:axId val="131008000"/>
      </c:barChart>
      <c:catAx>
        <c:axId val="130788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zk</a:t>
                </a:r>
              </a:p>
            </c:rich>
          </c:tx>
          <c:layout>
            <c:manualLayout>
              <c:xMode val="edge"/>
              <c:yMode val="edge"/>
              <c:x val="0.56051071629245519"/>
              <c:y val="0.8947380523097359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1008000"/>
        <c:crosses val="autoZero"/>
        <c:auto val="1"/>
        <c:lblAlgn val="ctr"/>
        <c:lblOffset val="100"/>
        <c:tickLblSkip val="7"/>
        <c:tickMarkSkip val="1"/>
      </c:catAx>
      <c:valAx>
        <c:axId val="131008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probabilités</a:t>
                </a:r>
              </a:p>
            </c:rich>
          </c:tx>
          <c:layout>
            <c:manualLayout>
              <c:xMode val="edge"/>
              <c:yMode val="edge"/>
              <c:x val="3.3970346441966989E-2"/>
              <c:y val="0.39058224574511691"/>
            </c:manualLayout>
          </c:layout>
          <c:spPr>
            <a:noFill/>
            <a:ln w="25400">
              <a:noFill/>
            </a:ln>
          </c:spPr>
        </c:title>
        <c:numFmt formatCode="0.0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07887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Loi Binomiale n = 100</a:t>
            </a:r>
          </a:p>
        </c:rich>
      </c:tx>
      <c:layout>
        <c:manualLayout>
          <c:xMode val="edge"/>
          <c:yMode val="edge"/>
          <c:x val="0.337580317767047"/>
          <c:y val="3.597122302158273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108319873606427"/>
          <c:y val="0.23381294964028776"/>
          <c:w val="0.77919482151261765"/>
          <c:h val="0.51079136690647498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Feuil2!$B$2:$B$102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Feuil2!$D$2:$D$102</c:f>
              <c:numCache>
                <c:formatCode>0.0000</c:formatCode>
                <c:ptCount val="101"/>
                <c:pt idx="0">
                  <c:v>7.8886090522101049E-31</c:v>
                </c:pt>
                <c:pt idx="1">
                  <c:v>7.8886090522101158E-29</c:v>
                </c:pt>
                <c:pt idx="2">
                  <c:v>3.9048614808440493E-27</c:v>
                </c:pt>
                <c:pt idx="3">
                  <c:v>1.2755880837423889E-25</c:v>
                </c:pt>
                <c:pt idx="4">
                  <c:v>3.0933011030752918E-24</c:v>
                </c:pt>
                <c:pt idx="5">
                  <c:v>5.9391381179045101E-23</c:v>
                </c:pt>
                <c:pt idx="6">
                  <c:v>9.4036353533488793E-22</c:v>
                </c:pt>
                <c:pt idx="7">
                  <c:v>1.2627738903068301E-20</c:v>
                </c:pt>
                <c:pt idx="8">
                  <c:v>1.4679746474816979E-19</c:v>
                </c:pt>
                <c:pt idx="9">
                  <c:v>1.5005963063146118E-18</c:v>
                </c:pt>
                <c:pt idx="10">
                  <c:v>1.3655426387462979E-17</c:v>
                </c:pt>
                <c:pt idx="11">
                  <c:v>1.1172621589742489E-16</c:v>
                </c:pt>
                <c:pt idx="12">
                  <c:v>8.2863610123923984E-16</c:v>
                </c:pt>
                <c:pt idx="13">
                  <c:v>5.6092289930040794E-15</c:v>
                </c:pt>
                <c:pt idx="14">
                  <c:v>3.4857351599382189E-14</c:v>
                </c:pt>
                <c:pt idx="15">
                  <c:v>1.9984881583645948E-13</c:v>
                </c:pt>
                <c:pt idx="16">
                  <c:v>1.0616968341311918E-12</c:v>
                </c:pt>
                <c:pt idx="17">
                  <c:v>5.2460314157070423E-12</c:v>
                </c:pt>
                <c:pt idx="18">
                  <c:v>2.419003375020489E-11</c:v>
                </c:pt>
                <c:pt idx="19">
                  <c:v>1.0439909302719939E-10</c:v>
                </c:pt>
                <c:pt idx="20">
                  <c:v>4.2281632676015464E-10</c:v>
                </c:pt>
                <c:pt idx="21">
                  <c:v>1.6107288638482146E-9</c:v>
                </c:pt>
                <c:pt idx="22">
                  <c:v>5.7839809201822048E-9</c:v>
                </c:pt>
                <c:pt idx="23">
                  <c:v>1.9615239642357071E-8</c:v>
                </c:pt>
                <c:pt idx="24">
                  <c:v>6.2932227185896111E-8</c:v>
                </c:pt>
                <c:pt idx="25">
                  <c:v>1.9131397064512392E-7</c:v>
                </c:pt>
                <c:pt idx="26">
                  <c:v>5.5186722301477995E-7</c:v>
                </c:pt>
                <c:pt idx="27">
                  <c:v>1.5125249815960639E-6</c:v>
                </c:pt>
                <c:pt idx="28">
                  <c:v>3.9433687020183031E-6</c:v>
                </c:pt>
                <c:pt idx="29">
                  <c:v>9.7904326394937912E-6</c:v>
                </c:pt>
                <c:pt idx="30">
                  <c:v>2.3170690580135296E-5</c:v>
                </c:pt>
                <c:pt idx="31">
                  <c:v>5.2320914213208622E-5</c:v>
                </c:pt>
                <c:pt idx="32">
                  <c:v>1.1281697127223065E-4</c:v>
                </c:pt>
                <c:pt idx="33">
                  <c:v>2.3247133474277876E-4</c:v>
                </c:pt>
                <c:pt idx="34">
                  <c:v>4.5810527728724036E-4</c:v>
                </c:pt>
                <c:pt idx="35">
                  <c:v>8.6385566574165252E-4</c:v>
                </c:pt>
                <c:pt idx="36">
                  <c:v>1.5597393964779853E-3</c:v>
                </c:pt>
                <c:pt idx="37">
                  <c:v>2.6979276047186741E-3</c:v>
                </c:pt>
                <c:pt idx="38">
                  <c:v>4.4728799762441106E-3</c:v>
                </c:pt>
                <c:pt idx="39">
                  <c:v>7.1107322699265549E-3</c:v>
                </c:pt>
                <c:pt idx="40">
                  <c:v>1.0843866711637992E-2</c:v>
                </c:pt>
                <c:pt idx="41">
                  <c:v>1.5869073236543376E-2</c:v>
                </c:pt>
                <c:pt idx="42">
                  <c:v>2.2292269546572856E-2</c:v>
                </c:pt>
                <c:pt idx="43">
                  <c:v>3.0068642644214549E-2</c:v>
                </c:pt>
                <c:pt idx="44">
                  <c:v>3.8952559789096154E-2</c:v>
                </c:pt>
                <c:pt idx="45">
                  <c:v>4.8474296626430782E-2</c:v>
                </c:pt>
                <c:pt idx="46">
                  <c:v>5.7958398140297657E-2</c:v>
                </c:pt>
                <c:pt idx="47">
                  <c:v>6.659049999098024E-2</c:v>
                </c:pt>
                <c:pt idx="48">
                  <c:v>7.3527010406707352E-2</c:v>
                </c:pt>
                <c:pt idx="49">
                  <c:v>7.802866410507725E-2</c:v>
                </c:pt>
                <c:pt idx="50">
                  <c:v>7.9589237387178782E-2</c:v>
                </c:pt>
                <c:pt idx="51">
                  <c:v>7.802866410507725E-2</c:v>
                </c:pt>
                <c:pt idx="52">
                  <c:v>7.3527010406707352E-2</c:v>
                </c:pt>
                <c:pt idx="53">
                  <c:v>6.659049999098024E-2</c:v>
                </c:pt>
                <c:pt idx="54">
                  <c:v>5.7958398140297643E-2</c:v>
                </c:pt>
                <c:pt idx="55">
                  <c:v>4.8474296626430782E-2</c:v>
                </c:pt>
                <c:pt idx="56">
                  <c:v>3.8952559789096154E-2</c:v>
                </c:pt>
                <c:pt idx="57">
                  <c:v>3.0068642644214549E-2</c:v>
                </c:pt>
                <c:pt idx="58">
                  <c:v>2.2292269546572856E-2</c:v>
                </c:pt>
                <c:pt idx="59">
                  <c:v>1.5869073236543376E-2</c:v>
                </c:pt>
                <c:pt idx="60">
                  <c:v>1.0843866711637992E-2</c:v>
                </c:pt>
                <c:pt idx="61">
                  <c:v>7.1107322699265549E-3</c:v>
                </c:pt>
                <c:pt idx="62">
                  <c:v>4.4728799762441098E-3</c:v>
                </c:pt>
                <c:pt idx="63">
                  <c:v>2.6979276047186741E-3</c:v>
                </c:pt>
                <c:pt idx="64">
                  <c:v>1.5597393964779846E-3</c:v>
                </c:pt>
                <c:pt idx="65">
                  <c:v>8.6385566574165252E-4</c:v>
                </c:pt>
                <c:pt idx="66">
                  <c:v>4.5810527728724047E-4</c:v>
                </c:pt>
                <c:pt idx="67">
                  <c:v>2.3247133474277876E-4</c:v>
                </c:pt>
                <c:pt idx="68">
                  <c:v>1.1281697127223065E-4</c:v>
                </c:pt>
                <c:pt idx="69">
                  <c:v>5.2320914213208622E-5</c:v>
                </c:pt>
                <c:pt idx="70">
                  <c:v>2.3170690580135296E-5</c:v>
                </c:pt>
                <c:pt idx="71">
                  <c:v>9.7904326394937895E-6</c:v>
                </c:pt>
                <c:pt idx="72">
                  <c:v>3.9433687020183031E-6</c:v>
                </c:pt>
                <c:pt idx="73">
                  <c:v>1.5125249815960639E-6</c:v>
                </c:pt>
                <c:pt idx="74">
                  <c:v>5.518672230147791E-7</c:v>
                </c:pt>
                <c:pt idx="75">
                  <c:v>1.9131397064512423E-7</c:v>
                </c:pt>
                <c:pt idx="76">
                  <c:v>6.2932227185896124E-8</c:v>
                </c:pt>
                <c:pt idx="77">
                  <c:v>1.9615239642357035E-8</c:v>
                </c:pt>
                <c:pt idx="78">
                  <c:v>5.7839809201822048E-9</c:v>
                </c:pt>
                <c:pt idx="79">
                  <c:v>1.6107288638482146E-9</c:v>
                </c:pt>
                <c:pt idx="80">
                  <c:v>4.2281632676015614E-10</c:v>
                </c:pt>
                <c:pt idx="81">
                  <c:v>1.0439909302719901E-10</c:v>
                </c:pt>
                <c:pt idx="82">
                  <c:v>2.419003375020489E-11</c:v>
                </c:pt>
                <c:pt idx="83">
                  <c:v>5.2460314157070423E-12</c:v>
                </c:pt>
                <c:pt idx="84">
                  <c:v>1.0616968341311918E-12</c:v>
                </c:pt>
                <c:pt idx="85">
                  <c:v>1.9984881583645948E-13</c:v>
                </c:pt>
                <c:pt idx="86">
                  <c:v>3.4857351599382189E-14</c:v>
                </c:pt>
                <c:pt idx="87">
                  <c:v>5.6092289930040794E-15</c:v>
                </c:pt>
                <c:pt idx="88">
                  <c:v>8.2863610123923984E-16</c:v>
                </c:pt>
                <c:pt idx="89">
                  <c:v>1.1172621589742489E-16</c:v>
                </c:pt>
                <c:pt idx="90">
                  <c:v>1.3655426387462979E-17</c:v>
                </c:pt>
                <c:pt idx="91">
                  <c:v>1.5005963063146224E-18</c:v>
                </c:pt>
                <c:pt idx="92">
                  <c:v>1.4679746474816979E-19</c:v>
                </c:pt>
                <c:pt idx="93">
                  <c:v>1.2627738903068301E-20</c:v>
                </c:pt>
                <c:pt idx="94">
                  <c:v>9.4036353533488793E-22</c:v>
                </c:pt>
                <c:pt idx="95">
                  <c:v>5.9391381179045101E-23</c:v>
                </c:pt>
                <c:pt idx="96">
                  <c:v>3.0933011030752697E-24</c:v>
                </c:pt>
                <c:pt idx="97">
                  <c:v>1.2755880837423889E-25</c:v>
                </c:pt>
                <c:pt idx="98">
                  <c:v>3.9048614808440493E-27</c:v>
                </c:pt>
                <c:pt idx="99">
                  <c:v>7.8886090522101158E-29</c:v>
                </c:pt>
                <c:pt idx="100">
                  <c:v>7.8886090522101049E-31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1D-470E-9D5B-45A3C4FDA1AF}"/>
            </c:ext>
          </c:extLst>
        </c:ser>
        <c:dLbls/>
        <c:axId val="131057536"/>
        <c:axId val="131072000"/>
      </c:barChart>
      <c:catAx>
        <c:axId val="1310575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k</a:t>
                </a:r>
              </a:p>
            </c:rich>
          </c:tx>
          <c:layout>
            <c:manualLayout>
              <c:xMode val="edge"/>
              <c:yMode val="edge"/>
              <c:x val="0.56900330290294676"/>
              <c:y val="0.86330935251798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1072000"/>
        <c:crosses val="autoZero"/>
        <c:auto val="1"/>
        <c:lblAlgn val="ctr"/>
        <c:lblOffset val="100"/>
        <c:tickLblSkip val="7"/>
        <c:tickMarkSkip val="1"/>
      </c:catAx>
      <c:valAx>
        <c:axId val="131072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probabilités</a:t>
                </a:r>
              </a:p>
            </c:rich>
          </c:tx>
          <c:layout>
            <c:manualLayout>
              <c:xMode val="edge"/>
              <c:yMode val="edge"/>
              <c:x val="3.3970346441966989E-2"/>
              <c:y val="0.34892086330935268"/>
            </c:manualLayout>
          </c:layout>
          <c:spPr>
            <a:noFill/>
            <a:ln w="25400">
              <a:noFill/>
            </a:ln>
          </c:spPr>
        </c:title>
        <c:numFmt formatCode="0.0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10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Loi binomiale n = 200</a:t>
            </a:r>
          </a:p>
        </c:rich>
      </c:tx>
      <c:layout>
        <c:manualLayout>
          <c:xMode val="edge"/>
          <c:yMode val="edge"/>
          <c:x val="0.33970346441966986"/>
          <c:y val="3.597122302158273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108319873606427"/>
          <c:y val="0.23381294964028776"/>
          <c:w val="0.77919482151261765"/>
          <c:h val="0.51079136690647498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Feuil3!$B$2:$B$202</c:f>
              <c:numCache>
                <c:formatCode>General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cat>
          <c:val>
            <c:numRef>
              <c:f>Feuil3!$D$2:$D$202</c:f>
              <c:numCache>
                <c:formatCode>0.0000</c:formatCode>
                <c:ptCount val="201"/>
                <c:pt idx="0">
                  <c:v>6.223015277861121E-61</c:v>
                </c:pt>
                <c:pt idx="1">
                  <c:v>1.2446030555722558E-58</c:v>
                </c:pt>
                <c:pt idx="2">
                  <c:v>1.2383800402943674E-56</c:v>
                </c:pt>
                <c:pt idx="3">
                  <c:v>8.1733082659429047E-55</c:v>
                </c:pt>
                <c:pt idx="4">
                  <c:v>4.0253543209769208E-53</c:v>
                </c:pt>
                <c:pt idx="5">
                  <c:v>1.5779388938229366E-51</c:v>
                </c:pt>
                <c:pt idx="6">
                  <c:v>5.1283014049246155E-50</c:v>
                </c:pt>
                <c:pt idx="7">
                  <c:v>1.4212721036505153E-48</c:v>
                </c:pt>
                <c:pt idx="8">
                  <c:v>3.4288189500568552E-47</c:v>
                </c:pt>
                <c:pt idx="9">
                  <c:v>7.3148137601213388E-46</c:v>
                </c:pt>
                <c:pt idx="10">
                  <c:v>1.3971294281831492E-44</c:v>
                </c:pt>
                <c:pt idx="11">
                  <c:v>2.4132235577709472E-43</c:v>
                </c:pt>
                <c:pt idx="12">
                  <c:v>3.8008271034892146E-42</c:v>
                </c:pt>
                <c:pt idx="13">
                  <c:v>5.4965807342765864E-41</c:v>
                </c:pt>
                <c:pt idx="14">
                  <c:v>7.3418614093551931E-40</c:v>
                </c:pt>
                <c:pt idx="15">
                  <c:v>9.103908147600484E-39</c:v>
                </c:pt>
                <c:pt idx="16">
                  <c:v>1.0526393795663103E-37</c:v>
                </c:pt>
                <c:pt idx="17">
                  <c:v>1.1393273284717806E-36</c:v>
                </c:pt>
                <c:pt idx="18">
                  <c:v>1.1583161172796218E-35</c:v>
                </c:pt>
                <c:pt idx="19">
                  <c:v>1.1095449123415412E-34</c:v>
                </c:pt>
                <c:pt idx="20">
                  <c:v>1.0041381456690835E-33</c:v>
                </c:pt>
                <c:pt idx="21">
                  <c:v>8.6068983914493899E-33</c:v>
                </c:pt>
                <c:pt idx="22">
                  <c:v>7.0028855094065989E-32</c:v>
                </c:pt>
                <c:pt idx="23">
                  <c:v>5.4196244377146259E-31</c:v>
                </c:pt>
                <c:pt idx="24">
                  <c:v>3.9969730228145854E-30</c:v>
                </c:pt>
                <c:pt idx="25">
                  <c:v>2.8138690080614788E-29</c:v>
                </c:pt>
                <c:pt idx="26">
                  <c:v>1.8939502938875073E-28</c:v>
                </c:pt>
                <c:pt idx="27">
                  <c:v>1.2205457449497226E-27</c:v>
                </c:pt>
                <c:pt idx="28">
                  <c:v>7.5412290670107829E-27</c:v>
                </c:pt>
                <c:pt idx="29">
                  <c:v>4.472728963882321E-26</c:v>
                </c:pt>
                <c:pt idx="30">
                  <c:v>2.5494555094128979E-25</c:v>
                </c:pt>
                <c:pt idx="31">
                  <c:v>1.3980885051619233E-24</c:v>
                </c:pt>
                <c:pt idx="32">
                  <c:v>7.3836549178863523E-24</c:v>
                </c:pt>
                <c:pt idx="33">
                  <c:v>3.7589515945603455E-23</c:v>
                </c:pt>
                <c:pt idx="34">
                  <c:v>1.8463085773281477E-22</c:v>
                </c:pt>
                <c:pt idx="35">
                  <c:v>8.7567778238995005E-22</c:v>
                </c:pt>
                <c:pt idx="36">
                  <c:v>4.0135231692872064E-21</c:v>
                </c:pt>
                <c:pt idx="37">
                  <c:v>1.7789670263867758E-20</c:v>
                </c:pt>
                <c:pt idx="38">
                  <c:v>7.6308322447641644E-20</c:v>
                </c:pt>
                <c:pt idx="39">
                  <c:v>3.1697303170558508E-19</c:v>
                </c:pt>
                <c:pt idx="40">
                  <c:v>1.2758164526149809E-18</c:v>
                </c:pt>
                <c:pt idx="41">
                  <c:v>4.9787959126439042E-18</c:v>
                </c:pt>
                <c:pt idx="42">
                  <c:v>1.884829881215169E-17</c:v>
                </c:pt>
                <c:pt idx="43">
                  <c:v>6.9256539821395134E-17</c:v>
                </c:pt>
                <c:pt idx="44">
                  <c:v>2.4711992618088442E-16</c:v>
                </c:pt>
                <c:pt idx="45">
                  <c:v>8.5668241076040976E-16</c:v>
                </c:pt>
                <c:pt idx="46">
                  <c:v>2.8866472536491709E-15</c:v>
                </c:pt>
                <c:pt idx="47">
                  <c:v>9.4583761077017314E-15</c:v>
                </c:pt>
                <c:pt idx="48">
                  <c:v>3.0148573843299194E-14</c:v>
                </c:pt>
                <c:pt idx="49">
                  <c:v>9.3522106615947683E-14</c:v>
                </c:pt>
                <c:pt idx="50">
                  <c:v>2.8243676198016374E-13</c:v>
                </c:pt>
                <c:pt idx="51">
                  <c:v>8.3069635876518432E-13</c:v>
                </c:pt>
                <c:pt idx="52">
                  <c:v>2.3802645664617747E-12</c:v>
                </c:pt>
                <c:pt idx="53">
                  <c:v>6.6467765252140391E-12</c:v>
                </c:pt>
                <c:pt idx="54">
                  <c:v>1.8094002763082606E-11</c:v>
                </c:pt>
                <c:pt idx="55">
                  <c:v>4.8031352789273994E-11</c:v>
                </c:pt>
                <c:pt idx="56">
                  <c:v>1.243668956150836E-10</c:v>
                </c:pt>
                <c:pt idx="57">
                  <c:v>3.1419005208021432E-10</c:v>
                </c:pt>
                <c:pt idx="58">
                  <c:v>7.7464099047363482E-10</c:v>
                </c:pt>
                <c:pt idx="59">
                  <c:v>1.864390180461956E-9</c:v>
                </c:pt>
                <c:pt idx="60">
                  <c:v>4.3813169240856455E-9</c:v>
                </c:pt>
                <c:pt idx="61">
                  <c:v>1.005548146511441E-8</c:v>
                </c:pt>
                <c:pt idx="62">
                  <c:v>2.2543740704047105E-8</c:v>
                </c:pt>
                <c:pt idx="63">
                  <c:v>4.938152725648381E-8</c:v>
                </c:pt>
                <c:pt idx="64">
                  <c:v>1.0570733178341043E-7</c:v>
                </c:pt>
                <c:pt idx="65">
                  <c:v>2.2117226342375236E-7</c:v>
                </c:pt>
                <c:pt idx="66">
                  <c:v>4.5239781154858364E-7</c:v>
                </c:pt>
                <c:pt idx="67">
                  <c:v>9.0479562309716411E-7</c:v>
                </c:pt>
                <c:pt idx="68">
                  <c:v>1.7696737922341665E-6</c:v>
                </c:pt>
                <c:pt idx="69">
                  <c:v>3.3854629068827239E-6</c:v>
                </c:pt>
                <c:pt idx="70">
                  <c:v>6.3356520114519936E-6</c:v>
                </c:pt>
                <c:pt idx="71">
                  <c:v>1.1600489598433141E-5</c:v>
                </c:pt>
                <c:pt idx="72">
                  <c:v>2.0784210530526226E-5</c:v>
                </c:pt>
                <c:pt idx="73">
                  <c:v>3.6443547231607491E-5</c:v>
                </c:pt>
                <c:pt idx="74">
                  <c:v>6.2545006735326508E-5</c:v>
                </c:pt>
                <c:pt idx="75">
                  <c:v>1.0507561131534862E-4</c:v>
                </c:pt>
                <c:pt idx="76">
                  <c:v>1.7282172913708584E-4</c:v>
                </c:pt>
                <c:pt idx="77">
                  <c:v>2.7831031705193146E-4</c:v>
                </c:pt>
                <c:pt idx="78">
                  <c:v>4.3887396150496955E-4</c:v>
                </c:pt>
                <c:pt idx="79">
                  <c:v>6.7775472536210602E-4</c:v>
                </c:pt>
                <c:pt idx="80">
                  <c:v>1.0251040221101841E-3</c:v>
                </c:pt>
                <c:pt idx="81">
                  <c:v>1.5186726253484221E-3</c:v>
                </c:pt>
                <c:pt idx="82">
                  <c:v>2.2039273465422125E-3</c:v>
                </c:pt>
                <c:pt idx="83">
                  <c:v>3.133294299903389E-3</c:v>
                </c:pt>
                <c:pt idx="84">
                  <c:v>4.3642313462940105E-3</c:v>
                </c:pt>
                <c:pt idx="85">
                  <c:v>5.9558921902365426E-3</c:v>
                </c:pt>
                <c:pt idx="86">
                  <c:v>7.9642744404325658E-3</c:v>
                </c:pt>
                <c:pt idx="87">
                  <c:v>1.0435945818497876E-2</c:v>
                </c:pt>
                <c:pt idx="88">
                  <c:v>1.34007031532984E-2</c:v>
                </c:pt>
                <c:pt idx="89">
                  <c:v>1.6863806215386763E-2</c:v>
                </c:pt>
                <c:pt idx="90">
                  <c:v>2.0798694332310325E-2</c:v>
                </c:pt>
                <c:pt idx="91">
                  <c:v>2.5141278863232235E-2</c:v>
                </c:pt>
                <c:pt idx="92">
                  <c:v>2.9786949957525156E-2</c:v>
                </c:pt>
                <c:pt idx="93">
                  <c:v>3.4591296724867958E-2</c:v>
                </c:pt>
                <c:pt idx="94">
                  <c:v>3.9375199463413453E-2</c:v>
                </c:pt>
                <c:pt idx="95">
                  <c:v>4.3934433085492948E-2</c:v>
                </c:pt>
                <c:pt idx="96">
                  <c:v>4.8053286187257883E-2</c:v>
                </c:pt>
                <c:pt idx="97">
                  <c:v>5.1521049107987861E-2</c:v>
                </c:pt>
                <c:pt idx="98">
                  <c:v>5.4149674062477039E-2</c:v>
                </c:pt>
                <c:pt idx="99">
                  <c:v>5.5790573276491499E-2</c:v>
                </c:pt>
                <c:pt idx="100">
                  <c:v>5.6348479009256387E-2</c:v>
                </c:pt>
                <c:pt idx="101">
                  <c:v>5.5790573276491499E-2</c:v>
                </c:pt>
                <c:pt idx="102">
                  <c:v>5.4149674062477039E-2</c:v>
                </c:pt>
                <c:pt idx="103">
                  <c:v>5.1521049107987861E-2</c:v>
                </c:pt>
                <c:pt idx="104">
                  <c:v>4.8053286187257883E-2</c:v>
                </c:pt>
                <c:pt idx="105">
                  <c:v>4.3934433085492948E-2</c:v>
                </c:pt>
                <c:pt idx="106">
                  <c:v>3.9375199463413453E-2</c:v>
                </c:pt>
                <c:pt idx="107">
                  <c:v>3.4591296724867958E-2</c:v>
                </c:pt>
                <c:pt idx="108">
                  <c:v>2.9786949957525156E-2</c:v>
                </c:pt>
                <c:pt idx="109">
                  <c:v>2.5141278863232235E-2</c:v>
                </c:pt>
                <c:pt idx="110">
                  <c:v>2.0798694332310325E-2</c:v>
                </c:pt>
                <c:pt idx="111">
                  <c:v>1.6863806215386763E-2</c:v>
                </c:pt>
                <c:pt idx="112">
                  <c:v>1.34007031532984E-2</c:v>
                </c:pt>
                <c:pt idx="113">
                  <c:v>1.0435945818497879E-2</c:v>
                </c:pt>
                <c:pt idx="114">
                  <c:v>7.9642744404325675E-3</c:v>
                </c:pt>
                <c:pt idx="115">
                  <c:v>5.9558921902365426E-3</c:v>
                </c:pt>
                <c:pt idx="116">
                  <c:v>4.3642313462940105E-3</c:v>
                </c:pt>
                <c:pt idx="117">
                  <c:v>3.133294299903389E-3</c:v>
                </c:pt>
                <c:pt idx="118">
                  <c:v>2.2039273465422125E-3</c:v>
                </c:pt>
                <c:pt idx="119">
                  <c:v>1.5186726253484221E-3</c:v>
                </c:pt>
                <c:pt idx="120">
                  <c:v>1.0251040221101841E-3</c:v>
                </c:pt>
                <c:pt idx="121">
                  <c:v>6.7775472536210667E-4</c:v>
                </c:pt>
                <c:pt idx="122">
                  <c:v>4.3887396150496955E-4</c:v>
                </c:pt>
                <c:pt idx="123">
                  <c:v>2.7831031705193146E-4</c:v>
                </c:pt>
                <c:pt idx="124">
                  <c:v>1.7282172913708584E-4</c:v>
                </c:pt>
                <c:pt idx="125">
                  <c:v>1.0507561131534872E-4</c:v>
                </c:pt>
                <c:pt idx="126">
                  <c:v>6.2545006735326508E-5</c:v>
                </c:pt>
                <c:pt idx="127">
                  <c:v>3.6443547231607464E-5</c:v>
                </c:pt>
                <c:pt idx="128">
                  <c:v>2.0784210530526226E-5</c:v>
                </c:pt>
                <c:pt idx="129">
                  <c:v>1.1600489598433141E-5</c:v>
                </c:pt>
                <c:pt idx="130">
                  <c:v>6.3356520114519936E-6</c:v>
                </c:pt>
                <c:pt idx="131">
                  <c:v>3.3854629068827247E-6</c:v>
                </c:pt>
                <c:pt idx="132">
                  <c:v>1.7696737922341665E-6</c:v>
                </c:pt>
                <c:pt idx="133">
                  <c:v>9.0479562309716252E-7</c:v>
                </c:pt>
                <c:pt idx="134">
                  <c:v>4.523978115485837E-7</c:v>
                </c:pt>
                <c:pt idx="135">
                  <c:v>2.2117226342375236E-7</c:v>
                </c:pt>
                <c:pt idx="136">
                  <c:v>1.0570733178341043E-7</c:v>
                </c:pt>
                <c:pt idx="137">
                  <c:v>4.938152725648381E-8</c:v>
                </c:pt>
                <c:pt idx="138">
                  <c:v>2.2543740704047105E-8</c:v>
                </c:pt>
                <c:pt idx="139">
                  <c:v>1.0055481465114428E-8</c:v>
                </c:pt>
                <c:pt idx="140">
                  <c:v>4.3813169240856438E-9</c:v>
                </c:pt>
                <c:pt idx="141">
                  <c:v>1.8643901804619555E-9</c:v>
                </c:pt>
                <c:pt idx="142">
                  <c:v>7.7464099047363482E-10</c:v>
                </c:pt>
                <c:pt idx="143">
                  <c:v>3.1419005208021541E-10</c:v>
                </c:pt>
                <c:pt idx="144">
                  <c:v>1.243668956150836E-10</c:v>
                </c:pt>
                <c:pt idx="145">
                  <c:v>4.8031352789273994E-11</c:v>
                </c:pt>
                <c:pt idx="146">
                  <c:v>1.8094002763082606E-11</c:v>
                </c:pt>
                <c:pt idx="147">
                  <c:v>6.6467765252140391E-12</c:v>
                </c:pt>
                <c:pt idx="148">
                  <c:v>2.3802645664617832E-12</c:v>
                </c:pt>
                <c:pt idx="149">
                  <c:v>8.3069635876518432E-13</c:v>
                </c:pt>
                <c:pt idx="150">
                  <c:v>2.8243676198016374E-13</c:v>
                </c:pt>
                <c:pt idx="151">
                  <c:v>9.3522106615947683E-14</c:v>
                </c:pt>
                <c:pt idx="152">
                  <c:v>3.0148573843299087E-14</c:v>
                </c:pt>
                <c:pt idx="153">
                  <c:v>9.4583761077017314E-15</c:v>
                </c:pt>
                <c:pt idx="154">
                  <c:v>2.8866472536491705E-15</c:v>
                </c:pt>
                <c:pt idx="155">
                  <c:v>8.5668241076040976E-16</c:v>
                </c:pt>
                <c:pt idx="156">
                  <c:v>2.4711992618088442E-16</c:v>
                </c:pt>
                <c:pt idx="157">
                  <c:v>6.9256539821395134E-17</c:v>
                </c:pt>
                <c:pt idx="158">
                  <c:v>1.884829881215169E-17</c:v>
                </c:pt>
                <c:pt idx="159">
                  <c:v>4.9787959126439042E-18</c:v>
                </c:pt>
                <c:pt idx="160">
                  <c:v>1.2758164526149809E-18</c:v>
                </c:pt>
                <c:pt idx="161">
                  <c:v>3.1697303170558508E-19</c:v>
                </c:pt>
                <c:pt idx="162">
                  <c:v>7.6308322447641656E-20</c:v>
                </c:pt>
                <c:pt idx="163">
                  <c:v>1.7789670263867758E-20</c:v>
                </c:pt>
                <c:pt idx="164">
                  <c:v>4.0135231692872064E-21</c:v>
                </c:pt>
                <c:pt idx="165">
                  <c:v>8.7567778238995005E-22</c:v>
                </c:pt>
                <c:pt idx="166">
                  <c:v>1.8463085773281477E-22</c:v>
                </c:pt>
                <c:pt idx="167">
                  <c:v>3.7589515945603455E-23</c:v>
                </c:pt>
                <c:pt idx="168">
                  <c:v>7.3836549178863523E-24</c:v>
                </c:pt>
                <c:pt idx="169">
                  <c:v>1.3980885051619133E-24</c:v>
                </c:pt>
                <c:pt idx="170">
                  <c:v>2.5494555094128975E-25</c:v>
                </c:pt>
                <c:pt idx="171">
                  <c:v>4.472728963882321E-26</c:v>
                </c:pt>
                <c:pt idx="172">
                  <c:v>7.5412290670107284E-27</c:v>
                </c:pt>
                <c:pt idx="173">
                  <c:v>1.2205457449497226E-27</c:v>
                </c:pt>
                <c:pt idx="174">
                  <c:v>1.8939502938875073E-28</c:v>
                </c:pt>
                <c:pt idx="175">
                  <c:v>2.8138690080614788E-29</c:v>
                </c:pt>
                <c:pt idx="176">
                  <c:v>3.9969730228145287E-30</c:v>
                </c:pt>
                <c:pt idx="177">
                  <c:v>5.4196244377146259E-31</c:v>
                </c:pt>
                <c:pt idx="178">
                  <c:v>7.0028855094065989E-32</c:v>
                </c:pt>
                <c:pt idx="179">
                  <c:v>8.6068983914493899E-33</c:v>
                </c:pt>
                <c:pt idx="180">
                  <c:v>1.0041381456690835E-33</c:v>
                </c:pt>
                <c:pt idx="181">
                  <c:v>1.1095449123415412E-34</c:v>
                </c:pt>
                <c:pt idx="182">
                  <c:v>1.1583161172796218E-35</c:v>
                </c:pt>
                <c:pt idx="183">
                  <c:v>1.1393273284717806E-36</c:v>
                </c:pt>
                <c:pt idx="184">
                  <c:v>1.0526393795662953E-37</c:v>
                </c:pt>
                <c:pt idx="185">
                  <c:v>9.103908147600484E-39</c:v>
                </c:pt>
                <c:pt idx="186">
                  <c:v>7.3418614093551931E-40</c:v>
                </c:pt>
                <c:pt idx="187">
                  <c:v>5.4965807342765864E-41</c:v>
                </c:pt>
                <c:pt idx="188">
                  <c:v>3.8008271034892146E-42</c:v>
                </c:pt>
                <c:pt idx="189">
                  <c:v>2.4132235577709472E-43</c:v>
                </c:pt>
                <c:pt idx="190">
                  <c:v>1.3971294281831689E-44</c:v>
                </c:pt>
                <c:pt idx="191">
                  <c:v>7.314813760121443E-46</c:v>
                </c:pt>
                <c:pt idx="192">
                  <c:v>3.4288189500569038E-47</c:v>
                </c:pt>
                <c:pt idx="193">
                  <c:v>1.4212721036505357E-48</c:v>
                </c:pt>
                <c:pt idx="194">
                  <c:v>5.1283014049245433E-50</c:v>
                </c:pt>
                <c:pt idx="195">
                  <c:v>1.5779388938229366E-51</c:v>
                </c:pt>
                <c:pt idx="196">
                  <c:v>4.0253543209769208E-53</c:v>
                </c:pt>
                <c:pt idx="197">
                  <c:v>8.1733082659429047E-55</c:v>
                </c:pt>
                <c:pt idx="198">
                  <c:v>1.2383800402943674E-56</c:v>
                </c:pt>
                <c:pt idx="199">
                  <c:v>1.2446030555722558E-58</c:v>
                </c:pt>
                <c:pt idx="200">
                  <c:v>6.223015277861121E-61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ED-4E82-A6F6-5A36DA951F4F}"/>
            </c:ext>
          </c:extLst>
        </c:ser>
        <c:dLbls/>
        <c:axId val="131121920"/>
        <c:axId val="131123840"/>
      </c:barChart>
      <c:catAx>
        <c:axId val="1311219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k</a:t>
                </a:r>
              </a:p>
            </c:rich>
          </c:tx>
          <c:layout>
            <c:manualLayout>
              <c:xMode val="edge"/>
              <c:yMode val="edge"/>
              <c:x val="0.56900330290294676"/>
              <c:y val="0.86330935251798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1123840"/>
        <c:crosses val="autoZero"/>
        <c:auto val="1"/>
        <c:lblAlgn val="ctr"/>
        <c:lblOffset val="100"/>
        <c:tickLblSkip val="13"/>
        <c:tickMarkSkip val="1"/>
      </c:catAx>
      <c:valAx>
        <c:axId val="131123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probabilités</a:t>
                </a:r>
              </a:p>
            </c:rich>
          </c:tx>
          <c:layout>
            <c:manualLayout>
              <c:xMode val="edge"/>
              <c:yMode val="edge"/>
              <c:x val="3.3970346441966989E-2"/>
              <c:y val="0.34892086330935268"/>
            </c:manualLayout>
          </c:layout>
          <c:spPr>
            <a:noFill/>
            <a:ln w="25400">
              <a:noFill/>
            </a:ln>
          </c:spPr>
        </c:title>
        <c:numFmt formatCode="0.0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11219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Loi de Zn pour n = 200</a:t>
            </a:r>
          </a:p>
        </c:rich>
      </c:tx>
      <c:layout>
        <c:manualLayout>
          <c:xMode val="edge"/>
          <c:yMode val="edge"/>
          <c:x val="0.33121087780917818"/>
          <c:y val="3.597122302158273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108319873606427"/>
          <c:y val="0.23381294964028776"/>
          <c:w val="0.77919482151261765"/>
          <c:h val="0.4820143884892087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Feuil3!$C$2:$C$202</c:f>
              <c:numCache>
                <c:formatCode>0.0</c:formatCode>
                <c:ptCount val="201"/>
                <c:pt idx="0">
                  <c:v>-14.142135623730949</c:v>
                </c:pt>
                <c:pt idx="1">
                  <c:v>-14.00071426749364</c:v>
                </c:pt>
                <c:pt idx="2">
                  <c:v>-13.859292911256331</c:v>
                </c:pt>
                <c:pt idx="3">
                  <c:v>-13.717871555019022</c:v>
                </c:pt>
                <c:pt idx="4">
                  <c:v>-13.576450198781712</c:v>
                </c:pt>
                <c:pt idx="5">
                  <c:v>-13.435028842544403</c:v>
                </c:pt>
                <c:pt idx="6">
                  <c:v>-13.293607486307092</c:v>
                </c:pt>
                <c:pt idx="7">
                  <c:v>-13.152186130069783</c:v>
                </c:pt>
                <c:pt idx="8">
                  <c:v>-13.010764773832474</c:v>
                </c:pt>
                <c:pt idx="9">
                  <c:v>-12.869343417595164</c:v>
                </c:pt>
                <c:pt idx="10">
                  <c:v>-12.727922061357855</c:v>
                </c:pt>
                <c:pt idx="11">
                  <c:v>-12.586500705120546</c:v>
                </c:pt>
                <c:pt idx="12">
                  <c:v>-12.445079348883237</c:v>
                </c:pt>
                <c:pt idx="13">
                  <c:v>-12.303657992645926</c:v>
                </c:pt>
                <c:pt idx="14">
                  <c:v>-12.162236636408617</c:v>
                </c:pt>
                <c:pt idx="15">
                  <c:v>-12.020815280171307</c:v>
                </c:pt>
                <c:pt idx="16">
                  <c:v>-11.879393923933998</c:v>
                </c:pt>
                <c:pt idx="17">
                  <c:v>-11.737972567696689</c:v>
                </c:pt>
                <c:pt idx="18">
                  <c:v>-11.59655121145938</c:v>
                </c:pt>
                <c:pt idx="19">
                  <c:v>-11.455129855222069</c:v>
                </c:pt>
                <c:pt idx="20">
                  <c:v>-11.313708498984759</c:v>
                </c:pt>
                <c:pt idx="21">
                  <c:v>-11.17228714274745</c:v>
                </c:pt>
                <c:pt idx="22">
                  <c:v>-11.030865786510141</c:v>
                </c:pt>
                <c:pt idx="23">
                  <c:v>-10.889444430272832</c:v>
                </c:pt>
                <c:pt idx="24">
                  <c:v>-10.748023074035522</c:v>
                </c:pt>
                <c:pt idx="25">
                  <c:v>-10.606601717798213</c:v>
                </c:pt>
                <c:pt idx="26">
                  <c:v>-10.465180361560902</c:v>
                </c:pt>
                <c:pt idx="27">
                  <c:v>-10.323759005323593</c:v>
                </c:pt>
                <c:pt idx="28">
                  <c:v>-10.182337649086284</c:v>
                </c:pt>
                <c:pt idx="29">
                  <c:v>-10.040916292848975</c:v>
                </c:pt>
                <c:pt idx="30">
                  <c:v>-9.8994949366116654</c:v>
                </c:pt>
                <c:pt idx="31">
                  <c:v>-9.7580735803743561</c:v>
                </c:pt>
                <c:pt idx="32">
                  <c:v>-9.6166522241370451</c:v>
                </c:pt>
                <c:pt idx="33">
                  <c:v>-9.4752308678997359</c:v>
                </c:pt>
                <c:pt idx="34">
                  <c:v>-9.3338095116624267</c:v>
                </c:pt>
                <c:pt idx="35">
                  <c:v>-9.1923881554251174</c:v>
                </c:pt>
                <c:pt idx="36">
                  <c:v>-9.0509667991878082</c:v>
                </c:pt>
                <c:pt idx="37">
                  <c:v>-8.909545442950499</c:v>
                </c:pt>
                <c:pt idx="38">
                  <c:v>-8.7681240867131898</c:v>
                </c:pt>
                <c:pt idx="39">
                  <c:v>-8.6267027304758788</c:v>
                </c:pt>
                <c:pt idx="40">
                  <c:v>-8.4852813742385695</c:v>
                </c:pt>
                <c:pt idx="41">
                  <c:v>-8.3438600180012603</c:v>
                </c:pt>
                <c:pt idx="42">
                  <c:v>-8.2024386617639511</c:v>
                </c:pt>
                <c:pt idx="43">
                  <c:v>-8.0610173055266419</c:v>
                </c:pt>
                <c:pt idx="44">
                  <c:v>-7.9195959492893317</c:v>
                </c:pt>
                <c:pt idx="45">
                  <c:v>-7.7781745930520225</c:v>
                </c:pt>
                <c:pt idx="46">
                  <c:v>-7.6367532368147133</c:v>
                </c:pt>
                <c:pt idx="47">
                  <c:v>-7.4953318805774032</c:v>
                </c:pt>
                <c:pt idx="48">
                  <c:v>-7.353910524340094</c:v>
                </c:pt>
                <c:pt idx="49">
                  <c:v>-7.2124891681027847</c:v>
                </c:pt>
                <c:pt idx="50">
                  <c:v>-7.0710678118654746</c:v>
                </c:pt>
                <c:pt idx="51">
                  <c:v>-6.9296464556281654</c:v>
                </c:pt>
                <c:pt idx="52">
                  <c:v>-6.7882250993908562</c:v>
                </c:pt>
                <c:pt idx="53">
                  <c:v>-6.6468037431535461</c:v>
                </c:pt>
                <c:pt idx="54">
                  <c:v>-6.5053823869162368</c:v>
                </c:pt>
                <c:pt idx="55">
                  <c:v>-6.3639610306789276</c:v>
                </c:pt>
                <c:pt idx="56">
                  <c:v>-6.2225396744416184</c:v>
                </c:pt>
                <c:pt idx="57">
                  <c:v>-6.0811183182043083</c:v>
                </c:pt>
                <c:pt idx="58">
                  <c:v>-5.939696961966999</c:v>
                </c:pt>
                <c:pt idx="59">
                  <c:v>-5.7982756057296898</c:v>
                </c:pt>
                <c:pt idx="60">
                  <c:v>-5.6568542494923797</c:v>
                </c:pt>
                <c:pt idx="61">
                  <c:v>-5.5154328932550705</c:v>
                </c:pt>
                <c:pt idx="62">
                  <c:v>-5.3740115370177612</c:v>
                </c:pt>
                <c:pt idx="63">
                  <c:v>-5.2325901807804511</c:v>
                </c:pt>
                <c:pt idx="64">
                  <c:v>-5.0911688245431419</c:v>
                </c:pt>
                <c:pt idx="65">
                  <c:v>-4.9497474683058327</c:v>
                </c:pt>
                <c:pt idx="66">
                  <c:v>-4.8083261120685226</c:v>
                </c:pt>
                <c:pt idx="67">
                  <c:v>-4.6669047558312133</c:v>
                </c:pt>
                <c:pt idx="68">
                  <c:v>-4.5254833995939041</c:v>
                </c:pt>
                <c:pt idx="69">
                  <c:v>-4.3840620433565949</c:v>
                </c:pt>
                <c:pt idx="70">
                  <c:v>-4.2426406871192848</c:v>
                </c:pt>
                <c:pt idx="71">
                  <c:v>-4.1012193308819755</c:v>
                </c:pt>
                <c:pt idx="72">
                  <c:v>-3.9597979746446659</c:v>
                </c:pt>
                <c:pt idx="73">
                  <c:v>-3.8183766184073566</c:v>
                </c:pt>
                <c:pt idx="74">
                  <c:v>-3.676955262170047</c:v>
                </c:pt>
                <c:pt idx="75">
                  <c:v>-3.5355339059327373</c:v>
                </c:pt>
                <c:pt idx="76">
                  <c:v>-3.3941125496954281</c:v>
                </c:pt>
                <c:pt idx="77">
                  <c:v>-3.2526911934581184</c:v>
                </c:pt>
                <c:pt idx="78">
                  <c:v>-3.1112698372208092</c:v>
                </c:pt>
                <c:pt idx="79">
                  <c:v>-2.9698484809834995</c:v>
                </c:pt>
                <c:pt idx="80">
                  <c:v>-2.8284271247461898</c:v>
                </c:pt>
                <c:pt idx="81">
                  <c:v>-2.6870057685088806</c:v>
                </c:pt>
                <c:pt idx="82">
                  <c:v>-2.545584412271571</c:v>
                </c:pt>
                <c:pt idx="83">
                  <c:v>-2.4041630560342613</c:v>
                </c:pt>
                <c:pt idx="84">
                  <c:v>-2.2627416997969521</c:v>
                </c:pt>
                <c:pt idx="85">
                  <c:v>-2.1213203435596424</c:v>
                </c:pt>
                <c:pt idx="86">
                  <c:v>-1.9798989873223329</c:v>
                </c:pt>
                <c:pt idx="87">
                  <c:v>-1.8384776310850235</c:v>
                </c:pt>
                <c:pt idx="88">
                  <c:v>-1.697056274847714</c:v>
                </c:pt>
                <c:pt idx="89">
                  <c:v>-1.5556349186104046</c:v>
                </c:pt>
                <c:pt idx="90">
                  <c:v>-1.4142135623730949</c:v>
                </c:pt>
                <c:pt idx="91">
                  <c:v>-1.2727922061357855</c:v>
                </c:pt>
                <c:pt idx="92">
                  <c:v>-1.131370849898476</c:v>
                </c:pt>
                <c:pt idx="93">
                  <c:v>-0.98994949366116647</c:v>
                </c:pt>
                <c:pt idx="94">
                  <c:v>-0.84852813742385702</c:v>
                </c:pt>
                <c:pt idx="95">
                  <c:v>-0.70710678118654746</c:v>
                </c:pt>
                <c:pt idx="96">
                  <c:v>-0.56568542494923801</c:v>
                </c:pt>
                <c:pt idx="97">
                  <c:v>-0.42426406871192851</c:v>
                </c:pt>
                <c:pt idx="98">
                  <c:v>-0.28284271247461901</c:v>
                </c:pt>
                <c:pt idx="99">
                  <c:v>-0.1414213562373095</c:v>
                </c:pt>
                <c:pt idx="100">
                  <c:v>0</c:v>
                </c:pt>
                <c:pt idx="101">
                  <c:v>0.1414213562373095</c:v>
                </c:pt>
                <c:pt idx="102">
                  <c:v>0.28284271247461901</c:v>
                </c:pt>
                <c:pt idx="103">
                  <c:v>0.42426406871192851</c:v>
                </c:pt>
                <c:pt idx="104">
                  <c:v>0.56568542494923801</c:v>
                </c:pt>
                <c:pt idx="105">
                  <c:v>0.70710678118654746</c:v>
                </c:pt>
                <c:pt idx="106">
                  <c:v>0.84852813742385702</c:v>
                </c:pt>
                <c:pt idx="107">
                  <c:v>0.98994949366116647</c:v>
                </c:pt>
                <c:pt idx="108">
                  <c:v>1.131370849898476</c:v>
                </c:pt>
                <c:pt idx="109">
                  <c:v>1.2727922061357855</c:v>
                </c:pt>
                <c:pt idx="110">
                  <c:v>1.4142135623730949</c:v>
                </c:pt>
                <c:pt idx="111">
                  <c:v>1.5556349186104046</c:v>
                </c:pt>
                <c:pt idx="112">
                  <c:v>1.697056274847714</c:v>
                </c:pt>
                <c:pt idx="113">
                  <c:v>1.8384776310850235</c:v>
                </c:pt>
                <c:pt idx="114">
                  <c:v>1.9798989873223329</c:v>
                </c:pt>
                <c:pt idx="115">
                  <c:v>2.1213203435596424</c:v>
                </c:pt>
                <c:pt idx="116">
                  <c:v>2.2627416997969521</c:v>
                </c:pt>
                <c:pt idx="117">
                  <c:v>2.4041630560342613</c:v>
                </c:pt>
                <c:pt idx="118">
                  <c:v>2.545584412271571</c:v>
                </c:pt>
                <c:pt idx="119">
                  <c:v>2.6870057685088806</c:v>
                </c:pt>
                <c:pt idx="120">
                  <c:v>2.8284271247461898</c:v>
                </c:pt>
                <c:pt idx="121">
                  <c:v>2.9698484809834995</c:v>
                </c:pt>
                <c:pt idx="122">
                  <c:v>3.1112698372208092</c:v>
                </c:pt>
                <c:pt idx="123">
                  <c:v>3.2526911934581184</c:v>
                </c:pt>
                <c:pt idx="124">
                  <c:v>3.3941125496954281</c:v>
                </c:pt>
                <c:pt idx="125">
                  <c:v>3.5355339059327373</c:v>
                </c:pt>
                <c:pt idx="126">
                  <c:v>3.676955262170047</c:v>
                </c:pt>
                <c:pt idx="127">
                  <c:v>3.8183766184073566</c:v>
                </c:pt>
                <c:pt idx="128">
                  <c:v>3.9597979746446659</c:v>
                </c:pt>
                <c:pt idx="129">
                  <c:v>4.1012193308819755</c:v>
                </c:pt>
                <c:pt idx="130">
                  <c:v>4.2426406871192848</c:v>
                </c:pt>
                <c:pt idx="131">
                  <c:v>4.3840620433565949</c:v>
                </c:pt>
                <c:pt idx="132">
                  <c:v>4.5254833995939041</c:v>
                </c:pt>
                <c:pt idx="133">
                  <c:v>4.6669047558312133</c:v>
                </c:pt>
                <c:pt idx="134">
                  <c:v>4.8083261120685226</c:v>
                </c:pt>
                <c:pt idx="135">
                  <c:v>4.9497474683058327</c:v>
                </c:pt>
                <c:pt idx="136">
                  <c:v>5.0911688245431419</c:v>
                </c:pt>
                <c:pt idx="137">
                  <c:v>5.2325901807804511</c:v>
                </c:pt>
                <c:pt idx="138">
                  <c:v>5.3740115370177612</c:v>
                </c:pt>
                <c:pt idx="139">
                  <c:v>5.5154328932550705</c:v>
                </c:pt>
                <c:pt idx="140">
                  <c:v>5.6568542494923797</c:v>
                </c:pt>
                <c:pt idx="141">
                  <c:v>5.7982756057296898</c:v>
                </c:pt>
                <c:pt idx="142">
                  <c:v>5.939696961966999</c:v>
                </c:pt>
                <c:pt idx="143">
                  <c:v>6.0811183182043083</c:v>
                </c:pt>
                <c:pt idx="144">
                  <c:v>6.2225396744416184</c:v>
                </c:pt>
                <c:pt idx="145">
                  <c:v>6.3639610306789276</c:v>
                </c:pt>
                <c:pt idx="146">
                  <c:v>6.5053823869162368</c:v>
                </c:pt>
                <c:pt idx="147">
                  <c:v>6.6468037431535461</c:v>
                </c:pt>
                <c:pt idx="148">
                  <c:v>6.7882250993908562</c:v>
                </c:pt>
                <c:pt idx="149">
                  <c:v>6.9296464556281654</c:v>
                </c:pt>
                <c:pt idx="150">
                  <c:v>7.0710678118654746</c:v>
                </c:pt>
                <c:pt idx="151">
                  <c:v>7.2124891681027847</c:v>
                </c:pt>
                <c:pt idx="152">
                  <c:v>7.353910524340094</c:v>
                </c:pt>
                <c:pt idx="153">
                  <c:v>7.4953318805774032</c:v>
                </c:pt>
                <c:pt idx="154">
                  <c:v>7.6367532368147133</c:v>
                </c:pt>
                <c:pt idx="155">
                  <c:v>7.7781745930520225</c:v>
                </c:pt>
                <c:pt idx="156">
                  <c:v>7.9195959492893317</c:v>
                </c:pt>
                <c:pt idx="157">
                  <c:v>8.0610173055266419</c:v>
                </c:pt>
                <c:pt idx="158">
                  <c:v>8.2024386617639511</c:v>
                </c:pt>
                <c:pt idx="159">
                  <c:v>8.3438600180012603</c:v>
                </c:pt>
                <c:pt idx="160">
                  <c:v>8.4852813742385695</c:v>
                </c:pt>
                <c:pt idx="161">
                  <c:v>8.6267027304758788</c:v>
                </c:pt>
                <c:pt idx="162">
                  <c:v>8.7681240867131898</c:v>
                </c:pt>
                <c:pt idx="163">
                  <c:v>8.909545442950499</c:v>
                </c:pt>
                <c:pt idx="164">
                  <c:v>9.0509667991878082</c:v>
                </c:pt>
                <c:pt idx="165">
                  <c:v>9.1923881554251174</c:v>
                </c:pt>
                <c:pt idx="166">
                  <c:v>9.3338095116624267</c:v>
                </c:pt>
                <c:pt idx="167">
                  <c:v>9.4752308678997359</c:v>
                </c:pt>
                <c:pt idx="168">
                  <c:v>9.6166522241370451</c:v>
                </c:pt>
                <c:pt idx="169">
                  <c:v>9.7580735803743561</c:v>
                </c:pt>
                <c:pt idx="170">
                  <c:v>9.8994949366116654</c:v>
                </c:pt>
                <c:pt idx="171">
                  <c:v>10.040916292848975</c:v>
                </c:pt>
                <c:pt idx="172">
                  <c:v>10.182337649086284</c:v>
                </c:pt>
                <c:pt idx="173">
                  <c:v>10.323759005323593</c:v>
                </c:pt>
                <c:pt idx="174">
                  <c:v>10.465180361560902</c:v>
                </c:pt>
                <c:pt idx="175">
                  <c:v>10.606601717798213</c:v>
                </c:pt>
                <c:pt idx="176">
                  <c:v>10.748023074035522</c:v>
                </c:pt>
                <c:pt idx="177">
                  <c:v>10.889444430272832</c:v>
                </c:pt>
                <c:pt idx="178">
                  <c:v>11.030865786510141</c:v>
                </c:pt>
                <c:pt idx="179">
                  <c:v>11.17228714274745</c:v>
                </c:pt>
                <c:pt idx="180">
                  <c:v>11.313708498984759</c:v>
                </c:pt>
                <c:pt idx="181">
                  <c:v>11.455129855222069</c:v>
                </c:pt>
                <c:pt idx="182">
                  <c:v>11.59655121145938</c:v>
                </c:pt>
                <c:pt idx="183">
                  <c:v>11.737972567696689</c:v>
                </c:pt>
                <c:pt idx="184">
                  <c:v>11.879393923933998</c:v>
                </c:pt>
                <c:pt idx="185">
                  <c:v>12.020815280171307</c:v>
                </c:pt>
                <c:pt idx="186">
                  <c:v>12.162236636408617</c:v>
                </c:pt>
                <c:pt idx="187">
                  <c:v>12.303657992645926</c:v>
                </c:pt>
                <c:pt idx="188">
                  <c:v>12.445079348883237</c:v>
                </c:pt>
                <c:pt idx="189">
                  <c:v>12.586500705120546</c:v>
                </c:pt>
                <c:pt idx="190">
                  <c:v>12.727922061357855</c:v>
                </c:pt>
                <c:pt idx="191">
                  <c:v>12.869343417595164</c:v>
                </c:pt>
                <c:pt idx="192">
                  <c:v>13.010764773832474</c:v>
                </c:pt>
                <c:pt idx="193">
                  <c:v>13.152186130069783</c:v>
                </c:pt>
                <c:pt idx="194">
                  <c:v>13.293607486307092</c:v>
                </c:pt>
                <c:pt idx="195">
                  <c:v>13.435028842544403</c:v>
                </c:pt>
                <c:pt idx="196">
                  <c:v>13.576450198781712</c:v>
                </c:pt>
                <c:pt idx="197">
                  <c:v>13.717871555019022</c:v>
                </c:pt>
                <c:pt idx="198">
                  <c:v>13.859292911256331</c:v>
                </c:pt>
                <c:pt idx="199">
                  <c:v>14.00071426749364</c:v>
                </c:pt>
                <c:pt idx="200">
                  <c:v>14.142135623730949</c:v>
                </c:pt>
              </c:numCache>
            </c:numRef>
          </c:cat>
          <c:val>
            <c:numRef>
              <c:f>Feuil3!$D$2:$D$202</c:f>
              <c:numCache>
                <c:formatCode>0.0000</c:formatCode>
                <c:ptCount val="201"/>
                <c:pt idx="0">
                  <c:v>6.223015277861121E-61</c:v>
                </c:pt>
                <c:pt idx="1">
                  <c:v>1.2446030555722558E-58</c:v>
                </c:pt>
                <c:pt idx="2">
                  <c:v>1.2383800402943674E-56</c:v>
                </c:pt>
                <c:pt idx="3">
                  <c:v>8.1733082659429047E-55</c:v>
                </c:pt>
                <c:pt idx="4">
                  <c:v>4.0253543209769208E-53</c:v>
                </c:pt>
                <c:pt idx="5">
                  <c:v>1.5779388938229366E-51</c:v>
                </c:pt>
                <c:pt idx="6">
                  <c:v>5.1283014049246155E-50</c:v>
                </c:pt>
                <c:pt idx="7">
                  <c:v>1.4212721036505153E-48</c:v>
                </c:pt>
                <c:pt idx="8">
                  <c:v>3.4288189500568552E-47</c:v>
                </c:pt>
                <c:pt idx="9">
                  <c:v>7.3148137601213388E-46</c:v>
                </c:pt>
                <c:pt idx="10">
                  <c:v>1.3971294281831492E-44</c:v>
                </c:pt>
                <c:pt idx="11">
                  <c:v>2.4132235577709472E-43</c:v>
                </c:pt>
                <c:pt idx="12">
                  <c:v>3.8008271034892146E-42</c:v>
                </c:pt>
                <c:pt idx="13">
                  <c:v>5.4965807342765864E-41</c:v>
                </c:pt>
                <c:pt idx="14">
                  <c:v>7.3418614093551931E-40</c:v>
                </c:pt>
                <c:pt idx="15">
                  <c:v>9.103908147600484E-39</c:v>
                </c:pt>
                <c:pt idx="16">
                  <c:v>1.0526393795663103E-37</c:v>
                </c:pt>
                <c:pt idx="17">
                  <c:v>1.1393273284717806E-36</c:v>
                </c:pt>
                <c:pt idx="18">
                  <c:v>1.1583161172796218E-35</c:v>
                </c:pt>
                <c:pt idx="19">
                  <c:v>1.1095449123415412E-34</c:v>
                </c:pt>
                <c:pt idx="20">
                  <c:v>1.0041381456690835E-33</c:v>
                </c:pt>
                <c:pt idx="21">
                  <c:v>8.6068983914493899E-33</c:v>
                </c:pt>
                <c:pt idx="22">
                  <c:v>7.0028855094065989E-32</c:v>
                </c:pt>
                <c:pt idx="23">
                  <c:v>5.4196244377146259E-31</c:v>
                </c:pt>
                <c:pt idx="24">
                  <c:v>3.9969730228145854E-30</c:v>
                </c:pt>
                <c:pt idx="25">
                  <c:v>2.8138690080614788E-29</c:v>
                </c:pt>
                <c:pt idx="26">
                  <c:v>1.8939502938875073E-28</c:v>
                </c:pt>
                <c:pt idx="27">
                  <c:v>1.2205457449497226E-27</c:v>
                </c:pt>
                <c:pt idx="28">
                  <c:v>7.5412290670107829E-27</c:v>
                </c:pt>
                <c:pt idx="29">
                  <c:v>4.472728963882321E-26</c:v>
                </c:pt>
                <c:pt idx="30">
                  <c:v>2.5494555094128979E-25</c:v>
                </c:pt>
                <c:pt idx="31">
                  <c:v>1.3980885051619233E-24</c:v>
                </c:pt>
                <c:pt idx="32">
                  <c:v>7.3836549178863523E-24</c:v>
                </c:pt>
                <c:pt idx="33">
                  <c:v>3.7589515945603455E-23</c:v>
                </c:pt>
                <c:pt idx="34">
                  <c:v>1.8463085773281477E-22</c:v>
                </c:pt>
                <c:pt idx="35">
                  <c:v>8.7567778238995005E-22</c:v>
                </c:pt>
                <c:pt idx="36">
                  <c:v>4.0135231692872064E-21</c:v>
                </c:pt>
                <c:pt idx="37">
                  <c:v>1.7789670263867758E-20</c:v>
                </c:pt>
                <c:pt idx="38">
                  <c:v>7.6308322447641644E-20</c:v>
                </c:pt>
                <c:pt idx="39">
                  <c:v>3.1697303170558508E-19</c:v>
                </c:pt>
                <c:pt idx="40">
                  <c:v>1.2758164526149809E-18</c:v>
                </c:pt>
                <c:pt idx="41">
                  <c:v>4.9787959126439042E-18</c:v>
                </c:pt>
                <c:pt idx="42">
                  <c:v>1.884829881215169E-17</c:v>
                </c:pt>
                <c:pt idx="43">
                  <c:v>6.9256539821395134E-17</c:v>
                </c:pt>
                <c:pt idx="44">
                  <c:v>2.4711992618088442E-16</c:v>
                </c:pt>
                <c:pt idx="45">
                  <c:v>8.5668241076040976E-16</c:v>
                </c:pt>
                <c:pt idx="46">
                  <c:v>2.8866472536491709E-15</c:v>
                </c:pt>
                <c:pt idx="47">
                  <c:v>9.4583761077017314E-15</c:v>
                </c:pt>
                <c:pt idx="48">
                  <c:v>3.0148573843299194E-14</c:v>
                </c:pt>
                <c:pt idx="49">
                  <c:v>9.3522106615947683E-14</c:v>
                </c:pt>
                <c:pt idx="50">
                  <c:v>2.8243676198016374E-13</c:v>
                </c:pt>
                <c:pt idx="51">
                  <c:v>8.3069635876518432E-13</c:v>
                </c:pt>
                <c:pt idx="52">
                  <c:v>2.3802645664617747E-12</c:v>
                </c:pt>
                <c:pt idx="53">
                  <c:v>6.6467765252140391E-12</c:v>
                </c:pt>
                <c:pt idx="54">
                  <c:v>1.8094002763082606E-11</c:v>
                </c:pt>
                <c:pt idx="55">
                  <c:v>4.8031352789273994E-11</c:v>
                </c:pt>
                <c:pt idx="56">
                  <c:v>1.243668956150836E-10</c:v>
                </c:pt>
                <c:pt idx="57">
                  <c:v>3.1419005208021432E-10</c:v>
                </c:pt>
                <c:pt idx="58">
                  <c:v>7.7464099047363482E-10</c:v>
                </c:pt>
                <c:pt idx="59">
                  <c:v>1.864390180461956E-9</c:v>
                </c:pt>
                <c:pt idx="60">
                  <c:v>4.3813169240856455E-9</c:v>
                </c:pt>
                <c:pt idx="61">
                  <c:v>1.005548146511441E-8</c:v>
                </c:pt>
                <c:pt idx="62">
                  <c:v>2.2543740704047105E-8</c:v>
                </c:pt>
                <c:pt idx="63">
                  <c:v>4.938152725648381E-8</c:v>
                </c:pt>
                <c:pt idx="64">
                  <c:v>1.0570733178341043E-7</c:v>
                </c:pt>
                <c:pt idx="65">
                  <c:v>2.2117226342375236E-7</c:v>
                </c:pt>
                <c:pt idx="66">
                  <c:v>4.5239781154858364E-7</c:v>
                </c:pt>
                <c:pt idx="67">
                  <c:v>9.0479562309716411E-7</c:v>
                </c:pt>
                <c:pt idx="68">
                  <c:v>1.7696737922341665E-6</c:v>
                </c:pt>
                <c:pt idx="69">
                  <c:v>3.3854629068827239E-6</c:v>
                </c:pt>
                <c:pt idx="70">
                  <c:v>6.3356520114519936E-6</c:v>
                </c:pt>
                <c:pt idx="71">
                  <c:v>1.1600489598433141E-5</c:v>
                </c:pt>
                <c:pt idx="72">
                  <c:v>2.0784210530526226E-5</c:v>
                </c:pt>
                <c:pt idx="73">
                  <c:v>3.6443547231607491E-5</c:v>
                </c:pt>
                <c:pt idx="74">
                  <c:v>6.2545006735326508E-5</c:v>
                </c:pt>
                <c:pt idx="75">
                  <c:v>1.0507561131534862E-4</c:v>
                </c:pt>
                <c:pt idx="76">
                  <c:v>1.7282172913708584E-4</c:v>
                </c:pt>
                <c:pt idx="77">
                  <c:v>2.7831031705193146E-4</c:v>
                </c:pt>
                <c:pt idx="78">
                  <c:v>4.3887396150496955E-4</c:v>
                </c:pt>
                <c:pt idx="79">
                  <c:v>6.7775472536210602E-4</c:v>
                </c:pt>
                <c:pt idx="80">
                  <c:v>1.0251040221101841E-3</c:v>
                </c:pt>
                <c:pt idx="81">
                  <c:v>1.5186726253484221E-3</c:v>
                </c:pt>
                <c:pt idx="82">
                  <c:v>2.2039273465422125E-3</c:v>
                </c:pt>
                <c:pt idx="83">
                  <c:v>3.133294299903389E-3</c:v>
                </c:pt>
                <c:pt idx="84">
                  <c:v>4.3642313462940105E-3</c:v>
                </c:pt>
                <c:pt idx="85">
                  <c:v>5.9558921902365426E-3</c:v>
                </c:pt>
                <c:pt idx="86">
                  <c:v>7.9642744404325658E-3</c:v>
                </c:pt>
                <c:pt idx="87">
                  <c:v>1.0435945818497876E-2</c:v>
                </c:pt>
                <c:pt idx="88">
                  <c:v>1.34007031532984E-2</c:v>
                </c:pt>
                <c:pt idx="89">
                  <c:v>1.6863806215386763E-2</c:v>
                </c:pt>
                <c:pt idx="90">
                  <c:v>2.0798694332310325E-2</c:v>
                </c:pt>
                <c:pt idx="91">
                  <c:v>2.5141278863232235E-2</c:v>
                </c:pt>
                <c:pt idx="92">
                  <c:v>2.9786949957525156E-2</c:v>
                </c:pt>
                <c:pt idx="93">
                  <c:v>3.4591296724867958E-2</c:v>
                </c:pt>
                <c:pt idx="94">
                  <c:v>3.9375199463413453E-2</c:v>
                </c:pt>
                <c:pt idx="95">
                  <c:v>4.3934433085492948E-2</c:v>
                </c:pt>
                <c:pt idx="96">
                  <c:v>4.8053286187257883E-2</c:v>
                </c:pt>
                <c:pt idx="97">
                  <c:v>5.1521049107987861E-2</c:v>
                </c:pt>
                <c:pt idx="98">
                  <c:v>5.4149674062477039E-2</c:v>
                </c:pt>
                <c:pt idx="99">
                  <c:v>5.5790573276491499E-2</c:v>
                </c:pt>
                <c:pt idx="100">
                  <c:v>5.6348479009256387E-2</c:v>
                </c:pt>
                <c:pt idx="101">
                  <c:v>5.5790573276491499E-2</c:v>
                </c:pt>
                <c:pt idx="102">
                  <c:v>5.4149674062477039E-2</c:v>
                </c:pt>
                <c:pt idx="103">
                  <c:v>5.1521049107987861E-2</c:v>
                </c:pt>
                <c:pt idx="104">
                  <c:v>4.8053286187257883E-2</c:v>
                </c:pt>
                <c:pt idx="105">
                  <c:v>4.3934433085492948E-2</c:v>
                </c:pt>
                <c:pt idx="106">
                  <c:v>3.9375199463413453E-2</c:v>
                </c:pt>
                <c:pt idx="107">
                  <c:v>3.4591296724867958E-2</c:v>
                </c:pt>
                <c:pt idx="108">
                  <c:v>2.9786949957525156E-2</c:v>
                </c:pt>
                <c:pt idx="109">
                  <c:v>2.5141278863232235E-2</c:v>
                </c:pt>
                <c:pt idx="110">
                  <c:v>2.0798694332310325E-2</c:v>
                </c:pt>
                <c:pt idx="111">
                  <c:v>1.6863806215386763E-2</c:v>
                </c:pt>
                <c:pt idx="112">
                  <c:v>1.34007031532984E-2</c:v>
                </c:pt>
                <c:pt idx="113">
                  <c:v>1.0435945818497879E-2</c:v>
                </c:pt>
                <c:pt idx="114">
                  <c:v>7.9642744404325675E-3</c:v>
                </c:pt>
                <c:pt idx="115">
                  <c:v>5.9558921902365426E-3</c:v>
                </c:pt>
                <c:pt idx="116">
                  <c:v>4.3642313462940105E-3</c:v>
                </c:pt>
                <c:pt idx="117">
                  <c:v>3.133294299903389E-3</c:v>
                </c:pt>
                <c:pt idx="118">
                  <c:v>2.2039273465422125E-3</c:v>
                </c:pt>
                <c:pt idx="119">
                  <c:v>1.5186726253484221E-3</c:v>
                </c:pt>
                <c:pt idx="120">
                  <c:v>1.0251040221101841E-3</c:v>
                </c:pt>
                <c:pt idx="121">
                  <c:v>6.7775472536210667E-4</c:v>
                </c:pt>
                <c:pt idx="122">
                  <c:v>4.3887396150496955E-4</c:v>
                </c:pt>
                <c:pt idx="123">
                  <c:v>2.7831031705193146E-4</c:v>
                </c:pt>
                <c:pt idx="124">
                  <c:v>1.7282172913708584E-4</c:v>
                </c:pt>
                <c:pt idx="125">
                  <c:v>1.0507561131534872E-4</c:v>
                </c:pt>
                <c:pt idx="126">
                  <c:v>6.2545006735326508E-5</c:v>
                </c:pt>
                <c:pt idx="127">
                  <c:v>3.6443547231607464E-5</c:v>
                </c:pt>
                <c:pt idx="128">
                  <c:v>2.0784210530526226E-5</c:v>
                </c:pt>
                <c:pt idx="129">
                  <c:v>1.1600489598433141E-5</c:v>
                </c:pt>
                <c:pt idx="130">
                  <c:v>6.3356520114519936E-6</c:v>
                </c:pt>
                <c:pt idx="131">
                  <c:v>3.3854629068827247E-6</c:v>
                </c:pt>
                <c:pt idx="132">
                  <c:v>1.7696737922341665E-6</c:v>
                </c:pt>
                <c:pt idx="133">
                  <c:v>9.0479562309716252E-7</c:v>
                </c:pt>
                <c:pt idx="134">
                  <c:v>4.523978115485837E-7</c:v>
                </c:pt>
                <c:pt idx="135">
                  <c:v>2.2117226342375236E-7</c:v>
                </c:pt>
                <c:pt idx="136">
                  <c:v>1.0570733178341043E-7</c:v>
                </c:pt>
                <c:pt idx="137">
                  <c:v>4.938152725648381E-8</c:v>
                </c:pt>
                <c:pt idx="138">
                  <c:v>2.2543740704047105E-8</c:v>
                </c:pt>
                <c:pt idx="139">
                  <c:v>1.0055481465114428E-8</c:v>
                </c:pt>
                <c:pt idx="140">
                  <c:v>4.3813169240856438E-9</c:v>
                </c:pt>
                <c:pt idx="141">
                  <c:v>1.8643901804619555E-9</c:v>
                </c:pt>
                <c:pt idx="142">
                  <c:v>7.7464099047363482E-10</c:v>
                </c:pt>
                <c:pt idx="143">
                  <c:v>3.1419005208021541E-10</c:v>
                </c:pt>
                <c:pt idx="144">
                  <c:v>1.243668956150836E-10</c:v>
                </c:pt>
                <c:pt idx="145">
                  <c:v>4.8031352789273994E-11</c:v>
                </c:pt>
                <c:pt idx="146">
                  <c:v>1.8094002763082606E-11</c:v>
                </c:pt>
                <c:pt idx="147">
                  <c:v>6.6467765252140391E-12</c:v>
                </c:pt>
                <c:pt idx="148">
                  <c:v>2.3802645664617832E-12</c:v>
                </c:pt>
                <c:pt idx="149">
                  <c:v>8.3069635876518432E-13</c:v>
                </c:pt>
                <c:pt idx="150">
                  <c:v>2.8243676198016374E-13</c:v>
                </c:pt>
                <c:pt idx="151">
                  <c:v>9.3522106615947683E-14</c:v>
                </c:pt>
                <c:pt idx="152">
                  <c:v>3.0148573843299087E-14</c:v>
                </c:pt>
                <c:pt idx="153">
                  <c:v>9.4583761077017314E-15</c:v>
                </c:pt>
                <c:pt idx="154">
                  <c:v>2.8866472536491705E-15</c:v>
                </c:pt>
                <c:pt idx="155">
                  <c:v>8.5668241076040976E-16</c:v>
                </c:pt>
                <c:pt idx="156">
                  <c:v>2.4711992618088442E-16</c:v>
                </c:pt>
                <c:pt idx="157">
                  <c:v>6.9256539821395134E-17</c:v>
                </c:pt>
                <c:pt idx="158">
                  <c:v>1.884829881215169E-17</c:v>
                </c:pt>
                <c:pt idx="159">
                  <c:v>4.9787959126439042E-18</c:v>
                </c:pt>
                <c:pt idx="160">
                  <c:v>1.2758164526149809E-18</c:v>
                </c:pt>
                <c:pt idx="161">
                  <c:v>3.1697303170558508E-19</c:v>
                </c:pt>
                <c:pt idx="162">
                  <c:v>7.6308322447641656E-20</c:v>
                </c:pt>
                <c:pt idx="163">
                  <c:v>1.7789670263867758E-20</c:v>
                </c:pt>
                <c:pt idx="164">
                  <c:v>4.0135231692872064E-21</c:v>
                </c:pt>
                <c:pt idx="165">
                  <c:v>8.7567778238995005E-22</c:v>
                </c:pt>
                <c:pt idx="166">
                  <c:v>1.8463085773281477E-22</c:v>
                </c:pt>
                <c:pt idx="167">
                  <c:v>3.7589515945603455E-23</c:v>
                </c:pt>
                <c:pt idx="168">
                  <c:v>7.3836549178863523E-24</c:v>
                </c:pt>
                <c:pt idx="169">
                  <c:v>1.3980885051619133E-24</c:v>
                </c:pt>
                <c:pt idx="170">
                  <c:v>2.5494555094128975E-25</c:v>
                </c:pt>
                <c:pt idx="171">
                  <c:v>4.472728963882321E-26</c:v>
                </c:pt>
                <c:pt idx="172">
                  <c:v>7.5412290670107284E-27</c:v>
                </c:pt>
                <c:pt idx="173">
                  <c:v>1.2205457449497226E-27</c:v>
                </c:pt>
                <c:pt idx="174">
                  <c:v>1.8939502938875073E-28</c:v>
                </c:pt>
                <c:pt idx="175">
                  <c:v>2.8138690080614788E-29</c:v>
                </c:pt>
                <c:pt idx="176">
                  <c:v>3.9969730228145287E-30</c:v>
                </c:pt>
                <c:pt idx="177">
                  <c:v>5.4196244377146259E-31</c:v>
                </c:pt>
                <c:pt idx="178">
                  <c:v>7.0028855094065989E-32</c:v>
                </c:pt>
                <c:pt idx="179">
                  <c:v>8.6068983914493899E-33</c:v>
                </c:pt>
                <c:pt idx="180">
                  <c:v>1.0041381456690835E-33</c:v>
                </c:pt>
                <c:pt idx="181">
                  <c:v>1.1095449123415412E-34</c:v>
                </c:pt>
                <c:pt idx="182">
                  <c:v>1.1583161172796218E-35</c:v>
                </c:pt>
                <c:pt idx="183">
                  <c:v>1.1393273284717806E-36</c:v>
                </c:pt>
                <c:pt idx="184">
                  <c:v>1.0526393795662953E-37</c:v>
                </c:pt>
                <c:pt idx="185">
                  <c:v>9.103908147600484E-39</c:v>
                </c:pt>
                <c:pt idx="186">
                  <c:v>7.3418614093551931E-40</c:v>
                </c:pt>
                <c:pt idx="187">
                  <c:v>5.4965807342765864E-41</c:v>
                </c:pt>
                <c:pt idx="188">
                  <c:v>3.8008271034892146E-42</c:v>
                </c:pt>
                <c:pt idx="189">
                  <c:v>2.4132235577709472E-43</c:v>
                </c:pt>
                <c:pt idx="190">
                  <c:v>1.3971294281831689E-44</c:v>
                </c:pt>
                <c:pt idx="191">
                  <c:v>7.314813760121443E-46</c:v>
                </c:pt>
                <c:pt idx="192">
                  <c:v>3.4288189500569038E-47</c:v>
                </c:pt>
                <c:pt idx="193">
                  <c:v>1.4212721036505357E-48</c:v>
                </c:pt>
                <c:pt idx="194">
                  <c:v>5.1283014049245433E-50</c:v>
                </c:pt>
                <c:pt idx="195">
                  <c:v>1.5779388938229366E-51</c:v>
                </c:pt>
                <c:pt idx="196">
                  <c:v>4.0253543209769208E-53</c:v>
                </c:pt>
                <c:pt idx="197">
                  <c:v>8.1733082659429047E-55</c:v>
                </c:pt>
                <c:pt idx="198">
                  <c:v>1.2383800402943674E-56</c:v>
                </c:pt>
                <c:pt idx="199">
                  <c:v>1.2446030555722558E-58</c:v>
                </c:pt>
                <c:pt idx="200">
                  <c:v>6.223015277861121E-61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92-44EC-BE97-F6E84DA16F5C}"/>
            </c:ext>
          </c:extLst>
        </c:ser>
        <c:dLbls/>
        <c:axId val="131173376"/>
        <c:axId val="131196032"/>
      </c:barChart>
      <c:catAx>
        <c:axId val="131173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zk</a:t>
                </a:r>
              </a:p>
            </c:rich>
          </c:tx>
          <c:layout>
            <c:manualLayout>
              <c:xMode val="edge"/>
              <c:yMode val="edge"/>
              <c:x val="0.56051071629245519"/>
              <c:y val="0.8633093525179858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1196032"/>
        <c:crosses val="autoZero"/>
        <c:auto val="1"/>
        <c:lblAlgn val="ctr"/>
        <c:lblOffset val="100"/>
        <c:tickLblSkip val="13"/>
        <c:tickMarkSkip val="1"/>
      </c:catAx>
      <c:valAx>
        <c:axId val="131196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probabilités</a:t>
                </a:r>
              </a:p>
            </c:rich>
          </c:tx>
          <c:layout>
            <c:manualLayout>
              <c:xMode val="edge"/>
              <c:yMode val="edge"/>
              <c:x val="3.3970346441966989E-2"/>
              <c:y val="0.33453237410071945"/>
            </c:manualLayout>
          </c:layout>
          <c:spPr>
            <a:noFill/>
            <a:ln w="25400">
              <a:noFill/>
            </a:ln>
          </c:spPr>
        </c:title>
        <c:numFmt formatCode="0.0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1173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17</xdr:row>
      <xdr:rowOff>85725</xdr:rowOff>
    </xdr:from>
    <xdr:to>
      <xdr:col>9</xdr:col>
      <xdr:colOff>742950</xdr:colOff>
      <xdr:row>33</xdr:row>
      <xdr:rowOff>142875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9</xdr:col>
      <xdr:colOff>704850</xdr:colOff>
      <xdr:row>17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23</xdr:row>
      <xdr:rowOff>85725</xdr:rowOff>
    </xdr:from>
    <xdr:to>
      <xdr:col>10</xdr:col>
      <xdr:colOff>209550</xdr:colOff>
      <xdr:row>44</xdr:row>
      <xdr:rowOff>123825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1</xdr:row>
      <xdr:rowOff>95250</xdr:rowOff>
    </xdr:from>
    <xdr:to>
      <xdr:col>10</xdr:col>
      <xdr:colOff>304800</xdr:colOff>
      <xdr:row>17</xdr:row>
      <xdr:rowOff>152400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1</xdr:row>
      <xdr:rowOff>85725</xdr:rowOff>
    </xdr:from>
    <xdr:to>
      <xdr:col>10</xdr:col>
      <xdr:colOff>276225</xdr:colOff>
      <xdr:row>17</xdr:row>
      <xdr:rowOff>142875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495300</xdr:colOff>
      <xdr:row>20</xdr:row>
      <xdr:rowOff>104775</xdr:rowOff>
    </xdr:from>
    <xdr:to>
      <xdr:col>10</xdr:col>
      <xdr:colOff>409575</xdr:colOff>
      <xdr:row>37</xdr:row>
      <xdr:rowOff>0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workbookViewId="0">
      <selection activeCell="C22" sqref="C22"/>
    </sheetView>
  </sheetViews>
  <sheetFormatPr baseColWidth="10" defaultRowHeight="12.75"/>
  <cols>
    <col min="1" max="1" width="11.5703125" style="6" customWidth="1"/>
    <col min="2" max="3" width="11.42578125" style="14"/>
    <col min="4" max="4" width="12.28515625" style="14" bestFit="1" customWidth="1"/>
    <col min="14" max="14" width="12.28515625" bestFit="1" customWidth="1"/>
    <col min="15" max="15" width="12.28515625" style="14" bestFit="1" customWidth="1"/>
  </cols>
  <sheetData>
    <row r="1" spans="1:15" s="20" customFormat="1" ht="13.5">
      <c r="A1" s="18" t="s">
        <v>0</v>
      </c>
      <c r="B1" s="19" t="s">
        <v>1</v>
      </c>
      <c r="C1" s="19" t="s">
        <v>2</v>
      </c>
      <c r="D1" s="19" t="s">
        <v>3</v>
      </c>
      <c r="O1" s="21"/>
    </row>
    <row r="2" spans="1:15">
      <c r="A2" s="1">
        <v>16</v>
      </c>
      <c r="B2" s="12">
        <v>0</v>
      </c>
      <c r="C2" s="12">
        <f>(B2-A$7)/A$10</f>
        <v>-4</v>
      </c>
      <c r="D2" s="13">
        <f>BINOMDIST(B2,16,A$4,0)</f>
        <v>1.5258789062500007E-5</v>
      </c>
      <c r="M2" s="7"/>
      <c r="N2" s="7"/>
      <c r="O2" s="15"/>
    </row>
    <row r="3" spans="1:15" ht="13.5">
      <c r="A3" s="22" t="s">
        <v>4</v>
      </c>
      <c r="B3" s="12">
        <v>1</v>
      </c>
      <c r="C3" s="12">
        <f t="shared" ref="C3:C18" si="0">(B3-A$7)/A$10</f>
        <v>-3.5</v>
      </c>
      <c r="D3" s="13">
        <f t="shared" ref="D3:D18" si="1">BINOMDIST(B3,16,A$4,0)</f>
        <v>2.4414062500000027E-4</v>
      </c>
      <c r="M3" s="7"/>
      <c r="N3" s="7"/>
      <c r="O3" s="15"/>
    </row>
    <row r="4" spans="1:15">
      <c r="A4" s="2">
        <v>0.5</v>
      </c>
      <c r="B4" s="12">
        <v>2</v>
      </c>
      <c r="C4" s="12">
        <f t="shared" si="0"/>
        <v>-3</v>
      </c>
      <c r="D4" s="13">
        <f t="shared" si="1"/>
        <v>1.8310546875000013E-3</v>
      </c>
      <c r="M4" s="7"/>
      <c r="N4" s="7"/>
      <c r="O4" s="15"/>
    </row>
    <row r="5" spans="1:15">
      <c r="A5" s="3"/>
      <c r="B5" s="12">
        <v>3</v>
      </c>
      <c r="C5" s="12">
        <f t="shared" si="0"/>
        <v>-2.5</v>
      </c>
      <c r="D5" s="13">
        <f t="shared" si="1"/>
        <v>8.5449218749999931E-3</v>
      </c>
      <c r="M5" s="7"/>
      <c r="N5" s="7"/>
      <c r="O5" s="15"/>
    </row>
    <row r="6" spans="1:15">
      <c r="A6" s="4" t="s">
        <v>5</v>
      </c>
      <c r="B6" s="12">
        <v>4</v>
      </c>
      <c r="C6" s="12">
        <f t="shared" si="0"/>
        <v>-2</v>
      </c>
      <c r="D6" s="13">
        <f t="shared" si="1"/>
        <v>2.777099609375001E-2</v>
      </c>
      <c r="M6" s="7"/>
      <c r="N6" s="7"/>
      <c r="O6" s="15"/>
    </row>
    <row r="7" spans="1:15">
      <c r="A7" s="4">
        <f>16*A4</f>
        <v>8</v>
      </c>
      <c r="B7" s="12">
        <v>5</v>
      </c>
      <c r="C7" s="12">
        <f t="shared" si="0"/>
        <v>-1.5</v>
      </c>
      <c r="D7" s="13">
        <f t="shared" si="1"/>
        <v>6.6650390625E-2</v>
      </c>
      <c r="M7" s="7"/>
      <c r="N7" s="7"/>
      <c r="O7" s="15"/>
    </row>
    <row r="8" spans="1:15">
      <c r="A8" s="3"/>
      <c r="B8" s="12">
        <v>6</v>
      </c>
      <c r="C8" s="12">
        <f t="shared" si="0"/>
        <v>-1</v>
      </c>
      <c r="D8" s="13">
        <f t="shared" si="1"/>
        <v>0.12219238281249999</v>
      </c>
      <c r="M8" s="7"/>
      <c r="N8" s="7"/>
      <c r="O8" s="15"/>
    </row>
    <row r="9" spans="1:15">
      <c r="A9" s="5" t="s">
        <v>6</v>
      </c>
      <c r="B9" s="12">
        <v>7</v>
      </c>
      <c r="C9" s="12">
        <f t="shared" si="0"/>
        <v>-0.5</v>
      </c>
      <c r="D9" s="13">
        <f t="shared" si="1"/>
        <v>0.17456054687499997</v>
      </c>
      <c r="M9" s="7"/>
      <c r="N9" s="7"/>
      <c r="O9" s="15"/>
    </row>
    <row r="10" spans="1:15">
      <c r="A10" s="5">
        <f>SQRT(A7*(1-A4))</f>
        <v>2</v>
      </c>
      <c r="B10" s="12">
        <v>8</v>
      </c>
      <c r="C10" s="12">
        <f t="shared" si="0"/>
        <v>0</v>
      </c>
      <c r="D10" s="13">
        <f t="shared" si="1"/>
        <v>0.196380615234375</v>
      </c>
      <c r="M10" s="7"/>
      <c r="N10" s="7"/>
      <c r="O10" s="15"/>
    </row>
    <row r="11" spans="1:15">
      <c r="A11" s="3"/>
      <c r="B11" s="12">
        <v>9</v>
      </c>
      <c r="C11" s="12">
        <f t="shared" si="0"/>
        <v>0.5</v>
      </c>
      <c r="D11" s="13">
        <f t="shared" si="1"/>
        <v>0.17456054687499997</v>
      </c>
      <c r="M11" s="7"/>
      <c r="N11" s="7"/>
      <c r="O11" s="15"/>
    </row>
    <row r="12" spans="1:15">
      <c r="A12" s="3"/>
      <c r="B12" s="12">
        <v>10</v>
      </c>
      <c r="C12" s="12">
        <f t="shared" si="0"/>
        <v>1</v>
      </c>
      <c r="D12" s="13">
        <f t="shared" si="1"/>
        <v>0.12219238281249999</v>
      </c>
      <c r="M12" s="7"/>
      <c r="N12" s="7"/>
      <c r="O12" s="15"/>
    </row>
    <row r="13" spans="1:15">
      <c r="A13" s="3"/>
      <c r="B13" s="12">
        <v>11</v>
      </c>
      <c r="C13" s="12">
        <f t="shared" si="0"/>
        <v>1.5</v>
      </c>
      <c r="D13" s="13">
        <f t="shared" si="1"/>
        <v>6.6650390625E-2</v>
      </c>
      <c r="M13" s="7"/>
      <c r="N13" s="7"/>
      <c r="O13" s="15"/>
    </row>
    <row r="14" spans="1:15">
      <c r="A14" s="3"/>
      <c r="B14" s="12">
        <v>12</v>
      </c>
      <c r="C14" s="12">
        <f t="shared" si="0"/>
        <v>2</v>
      </c>
      <c r="D14" s="13">
        <f t="shared" si="1"/>
        <v>2.777099609375001E-2</v>
      </c>
      <c r="M14" s="7"/>
      <c r="N14" s="7"/>
      <c r="O14" s="15"/>
    </row>
    <row r="15" spans="1:15">
      <c r="A15" s="3"/>
      <c r="B15" s="12">
        <v>13</v>
      </c>
      <c r="C15" s="12">
        <f t="shared" si="0"/>
        <v>2.5</v>
      </c>
      <c r="D15" s="13">
        <f t="shared" si="1"/>
        <v>8.5449218749999896E-3</v>
      </c>
      <c r="M15" s="7"/>
      <c r="N15" s="7"/>
      <c r="O15" s="15"/>
    </row>
    <row r="16" spans="1:15">
      <c r="A16" s="3"/>
      <c r="B16" s="12">
        <v>14</v>
      </c>
      <c r="C16" s="12">
        <f t="shared" si="0"/>
        <v>3</v>
      </c>
      <c r="D16" s="13">
        <f t="shared" si="1"/>
        <v>1.8310546875000013E-3</v>
      </c>
      <c r="M16" s="7"/>
      <c r="N16" s="7"/>
      <c r="O16" s="15"/>
    </row>
    <row r="17" spans="1:15">
      <c r="A17" s="3"/>
      <c r="B17" s="12">
        <v>15</v>
      </c>
      <c r="C17" s="12">
        <f t="shared" si="0"/>
        <v>3.5</v>
      </c>
      <c r="D17" s="13">
        <f t="shared" si="1"/>
        <v>2.4414062500000027E-4</v>
      </c>
      <c r="M17" s="7"/>
      <c r="N17" s="7"/>
      <c r="O17" s="15"/>
    </row>
    <row r="18" spans="1:15">
      <c r="A18" s="3"/>
      <c r="B18" s="12">
        <v>16</v>
      </c>
      <c r="C18" s="12">
        <f t="shared" si="0"/>
        <v>4</v>
      </c>
      <c r="D18" s="13">
        <f t="shared" si="1"/>
        <v>1.5258789062500007E-5</v>
      </c>
      <c r="M18" s="7"/>
      <c r="N18" s="7"/>
      <c r="O18" s="1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2"/>
  <sheetViews>
    <sheetView workbookViewId="0">
      <selection activeCell="A16" sqref="A16"/>
    </sheetView>
  </sheetViews>
  <sheetFormatPr baseColWidth="10" defaultRowHeight="12.75"/>
  <cols>
    <col min="1" max="3" width="11.42578125" style="14"/>
    <col min="4" max="4" width="12.28515625" style="14" bestFit="1" customWidth="1"/>
  </cols>
  <sheetData>
    <row r="1" spans="1:4" s="24" customFormat="1" ht="13.5">
      <c r="A1" s="23" t="s">
        <v>0</v>
      </c>
      <c r="B1" s="19" t="s">
        <v>1</v>
      </c>
      <c r="C1" s="19" t="s">
        <v>7</v>
      </c>
      <c r="D1" s="19" t="s">
        <v>3</v>
      </c>
    </row>
    <row r="2" spans="1:4">
      <c r="A2" s="8">
        <v>100</v>
      </c>
      <c r="B2" s="12">
        <v>0</v>
      </c>
      <c r="C2" s="12">
        <f>(B2-A$6)/A$8</f>
        <v>-10</v>
      </c>
      <c r="D2" s="13">
        <f>BINOMDIST(B2,100,A$4,0)</f>
        <v>7.8886090522101049E-31</v>
      </c>
    </row>
    <row r="3" spans="1:4" ht="13.5">
      <c r="A3" s="25" t="s">
        <v>4</v>
      </c>
      <c r="B3" s="12">
        <v>1</v>
      </c>
      <c r="C3" s="12">
        <f t="shared" ref="C3:C66" si="0">(B3-A$6)/A$8</f>
        <v>-9.8000000000000007</v>
      </c>
      <c r="D3" s="13">
        <f t="shared" ref="D3:D66" si="1">BINOMDIST(B3,100,A$4,0)</f>
        <v>7.8886090522101158E-29</v>
      </c>
    </row>
    <row r="4" spans="1:4">
      <c r="A4" s="9">
        <v>0.5</v>
      </c>
      <c r="B4" s="12">
        <v>2</v>
      </c>
      <c r="C4" s="12">
        <f t="shared" si="0"/>
        <v>-9.6</v>
      </c>
      <c r="D4" s="13">
        <f t="shared" si="1"/>
        <v>3.9048614808440493E-27</v>
      </c>
    </row>
    <row r="5" spans="1:4">
      <c r="A5" s="10" t="s">
        <v>5</v>
      </c>
      <c r="B5" s="12">
        <v>3</v>
      </c>
      <c r="C5" s="12">
        <f t="shared" si="0"/>
        <v>-9.4</v>
      </c>
      <c r="D5" s="13">
        <f t="shared" si="1"/>
        <v>1.2755880837423889E-25</v>
      </c>
    </row>
    <row r="6" spans="1:4">
      <c r="A6" s="10">
        <f>A2*A4</f>
        <v>50</v>
      </c>
      <c r="B6" s="12">
        <v>4</v>
      </c>
      <c r="C6" s="12">
        <f t="shared" si="0"/>
        <v>-9.1999999999999993</v>
      </c>
      <c r="D6" s="13">
        <f t="shared" si="1"/>
        <v>3.0933011030752918E-24</v>
      </c>
    </row>
    <row r="7" spans="1:4">
      <c r="A7" s="11" t="s">
        <v>6</v>
      </c>
      <c r="B7" s="12">
        <v>5</v>
      </c>
      <c r="C7" s="12">
        <f t="shared" si="0"/>
        <v>-9</v>
      </c>
      <c r="D7" s="13">
        <f t="shared" si="1"/>
        <v>5.9391381179045101E-23</v>
      </c>
    </row>
    <row r="8" spans="1:4">
      <c r="A8" s="11">
        <f>SQRT(A6*(1-A4))</f>
        <v>5</v>
      </c>
      <c r="B8" s="12">
        <v>6</v>
      </c>
      <c r="C8" s="12">
        <f t="shared" si="0"/>
        <v>-8.8000000000000007</v>
      </c>
      <c r="D8" s="13">
        <f t="shared" si="1"/>
        <v>9.4036353533488793E-22</v>
      </c>
    </row>
    <row r="9" spans="1:4">
      <c r="B9" s="12">
        <v>7</v>
      </c>
      <c r="C9" s="12">
        <f t="shared" si="0"/>
        <v>-8.6</v>
      </c>
      <c r="D9" s="13">
        <f t="shared" si="1"/>
        <v>1.2627738903068301E-20</v>
      </c>
    </row>
    <row r="10" spans="1:4">
      <c r="B10" s="12">
        <v>8</v>
      </c>
      <c r="C10" s="12">
        <f t="shared" si="0"/>
        <v>-8.4</v>
      </c>
      <c r="D10" s="13">
        <f t="shared" si="1"/>
        <v>1.4679746474816979E-19</v>
      </c>
    </row>
    <row r="11" spans="1:4">
      <c r="B11" s="12">
        <v>9</v>
      </c>
      <c r="C11" s="12">
        <f t="shared" si="0"/>
        <v>-8.1999999999999993</v>
      </c>
      <c r="D11" s="13">
        <f t="shared" si="1"/>
        <v>1.5005963063146118E-18</v>
      </c>
    </row>
    <row r="12" spans="1:4">
      <c r="B12" s="12">
        <v>10</v>
      </c>
      <c r="C12" s="12">
        <f t="shared" si="0"/>
        <v>-8</v>
      </c>
      <c r="D12" s="13">
        <f t="shared" si="1"/>
        <v>1.3655426387462979E-17</v>
      </c>
    </row>
    <row r="13" spans="1:4">
      <c r="B13" s="12">
        <v>11</v>
      </c>
      <c r="C13" s="12">
        <f t="shared" si="0"/>
        <v>-7.8</v>
      </c>
      <c r="D13" s="13">
        <f t="shared" si="1"/>
        <v>1.1172621589742489E-16</v>
      </c>
    </row>
    <row r="14" spans="1:4">
      <c r="B14" s="12">
        <v>12</v>
      </c>
      <c r="C14" s="12">
        <f t="shared" si="0"/>
        <v>-7.6</v>
      </c>
      <c r="D14" s="13">
        <f t="shared" si="1"/>
        <v>8.2863610123923984E-16</v>
      </c>
    </row>
    <row r="15" spans="1:4">
      <c r="B15" s="12">
        <v>13</v>
      </c>
      <c r="C15" s="12">
        <f t="shared" si="0"/>
        <v>-7.4</v>
      </c>
      <c r="D15" s="13">
        <f t="shared" si="1"/>
        <v>5.6092289930040794E-15</v>
      </c>
    </row>
    <row r="16" spans="1:4">
      <c r="B16" s="12">
        <v>14</v>
      </c>
      <c r="C16" s="12">
        <f t="shared" si="0"/>
        <v>-7.2</v>
      </c>
      <c r="D16" s="13">
        <f t="shared" si="1"/>
        <v>3.4857351599382189E-14</v>
      </c>
    </row>
    <row r="17" spans="2:4">
      <c r="B17" s="12">
        <v>15</v>
      </c>
      <c r="C17" s="12">
        <f t="shared" si="0"/>
        <v>-7</v>
      </c>
      <c r="D17" s="13">
        <f t="shared" si="1"/>
        <v>1.9984881583645948E-13</v>
      </c>
    </row>
    <row r="18" spans="2:4">
      <c r="B18" s="12">
        <v>16</v>
      </c>
      <c r="C18" s="12">
        <f t="shared" si="0"/>
        <v>-6.8</v>
      </c>
      <c r="D18" s="13">
        <f t="shared" si="1"/>
        <v>1.0616968341311918E-12</v>
      </c>
    </row>
    <row r="19" spans="2:4">
      <c r="B19" s="12">
        <v>17</v>
      </c>
      <c r="C19" s="12">
        <f t="shared" si="0"/>
        <v>-6.6</v>
      </c>
      <c r="D19" s="13">
        <f t="shared" si="1"/>
        <v>5.2460314157070423E-12</v>
      </c>
    </row>
    <row r="20" spans="2:4">
      <c r="B20" s="12">
        <v>18</v>
      </c>
      <c r="C20" s="12">
        <f t="shared" si="0"/>
        <v>-6.4</v>
      </c>
      <c r="D20" s="13">
        <f t="shared" si="1"/>
        <v>2.419003375020489E-11</v>
      </c>
    </row>
    <row r="21" spans="2:4">
      <c r="B21" s="12">
        <v>19</v>
      </c>
      <c r="C21" s="12">
        <f t="shared" si="0"/>
        <v>-6.2</v>
      </c>
      <c r="D21" s="13">
        <f t="shared" si="1"/>
        <v>1.0439909302719939E-10</v>
      </c>
    </row>
    <row r="22" spans="2:4">
      <c r="B22" s="12">
        <v>20</v>
      </c>
      <c r="C22" s="12">
        <f t="shared" si="0"/>
        <v>-6</v>
      </c>
      <c r="D22" s="13">
        <f t="shared" si="1"/>
        <v>4.2281632676015464E-10</v>
      </c>
    </row>
    <row r="23" spans="2:4">
      <c r="B23" s="12">
        <v>21</v>
      </c>
      <c r="C23" s="12">
        <f t="shared" si="0"/>
        <v>-5.8</v>
      </c>
      <c r="D23" s="13">
        <f t="shared" si="1"/>
        <v>1.6107288638482146E-9</v>
      </c>
    </row>
    <row r="24" spans="2:4">
      <c r="B24" s="12">
        <v>22</v>
      </c>
      <c r="C24" s="12">
        <f t="shared" si="0"/>
        <v>-5.6</v>
      </c>
      <c r="D24" s="13">
        <f t="shared" si="1"/>
        <v>5.7839809201822048E-9</v>
      </c>
    </row>
    <row r="25" spans="2:4">
      <c r="B25" s="12">
        <v>23</v>
      </c>
      <c r="C25" s="12">
        <f t="shared" si="0"/>
        <v>-5.4</v>
      </c>
      <c r="D25" s="13">
        <f t="shared" si="1"/>
        <v>1.9615239642357071E-8</v>
      </c>
    </row>
    <row r="26" spans="2:4">
      <c r="B26" s="12">
        <v>24</v>
      </c>
      <c r="C26" s="12">
        <f t="shared" si="0"/>
        <v>-5.2</v>
      </c>
      <c r="D26" s="13">
        <f t="shared" si="1"/>
        <v>6.2932227185896111E-8</v>
      </c>
    </row>
    <row r="27" spans="2:4">
      <c r="B27" s="12">
        <v>25</v>
      </c>
      <c r="C27" s="12">
        <f t="shared" si="0"/>
        <v>-5</v>
      </c>
      <c r="D27" s="13">
        <f t="shared" si="1"/>
        <v>1.9131397064512392E-7</v>
      </c>
    </row>
    <row r="28" spans="2:4">
      <c r="B28" s="12">
        <v>26</v>
      </c>
      <c r="C28" s="12">
        <f t="shared" si="0"/>
        <v>-4.8</v>
      </c>
      <c r="D28" s="13">
        <f t="shared" si="1"/>
        <v>5.5186722301477995E-7</v>
      </c>
    </row>
    <row r="29" spans="2:4">
      <c r="B29" s="12">
        <v>27</v>
      </c>
      <c r="C29" s="12">
        <f t="shared" si="0"/>
        <v>-4.5999999999999996</v>
      </c>
      <c r="D29" s="13">
        <f t="shared" si="1"/>
        <v>1.5125249815960639E-6</v>
      </c>
    </row>
    <row r="30" spans="2:4">
      <c r="B30" s="12">
        <v>28</v>
      </c>
      <c r="C30" s="12">
        <f t="shared" si="0"/>
        <v>-4.4000000000000004</v>
      </c>
      <c r="D30" s="13">
        <f t="shared" si="1"/>
        <v>3.9433687020183031E-6</v>
      </c>
    </row>
    <row r="31" spans="2:4">
      <c r="B31" s="12">
        <v>29</v>
      </c>
      <c r="C31" s="12">
        <f t="shared" si="0"/>
        <v>-4.2</v>
      </c>
      <c r="D31" s="13">
        <f t="shared" si="1"/>
        <v>9.7904326394937912E-6</v>
      </c>
    </row>
    <row r="32" spans="2:4">
      <c r="B32" s="12">
        <v>30</v>
      </c>
      <c r="C32" s="12">
        <f t="shared" si="0"/>
        <v>-4</v>
      </c>
      <c r="D32" s="13">
        <f t="shared" si="1"/>
        <v>2.3170690580135296E-5</v>
      </c>
    </row>
    <row r="33" spans="2:4">
      <c r="B33" s="12">
        <v>31</v>
      </c>
      <c r="C33" s="12">
        <f t="shared" si="0"/>
        <v>-3.8</v>
      </c>
      <c r="D33" s="13">
        <f t="shared" si="1"/>
        <v>5.2320914213208622E-5</v>
      </c>
    </row>
    <row r="34" spans="2:4">
      <c r="B34" s="12">
        <v>32</v>
      </c>
      <c r="C34" s="12">
        <f t="shared" si="0"/>
        <v>-3.6</v>
      </c>
      <c r="D34" s="13">
        <f t="shared" si="1"/>
        <v>1.1281697127223065E-4</v>
      </c>
    </row>
    <row r="35" spans="2:4">
      <c r="B35" s="12">
        <v>33</v>
      </c>
      <c r="C35" s="12">
        <f t="shared" si="0"/>
        <v>-3.4</v>
      </c>
      <c r="D35" s="13">
        <f t="shared" si="1"/>
        <v>2.3247133474277876E-4</v>
      </c>
    </row>
    <row r="36" spans="2:4">
      <c r="B36" s="12">
        <v>34</v>
      </c>
      <c r="C36" s="12">
        <f t="shared" si="0"/>
        <v>-3.2</v>
      </c>
      <c r="D36" s="13">
        <f t="shared" si="1"/>
        <v>4.5810527728724036E-4</v>
      </c>
    </row>
    <row r="37" spans="2:4">
      <c r="B37" s="12">
        <v>35</v>
      </c>
      <c r="C37" s="12">
        <f t="shared" si="0"/>
        <v>-3</v>
      </c>
      <c r="D37" s="13">
        <f t="shared" si="1"/>
        <v>8.6385566574165252E-4</v>
      </c>
    </row>
    <row r="38" spans="2:4">
      <c r="B38" s="12">
        <v>36</v>
      </c>
      <c r="C38" s="12">
        <f t="shared" si="0"/>
        <v>-2.8</v>
      </c>
      <c r="D38" s="13">
        <f t="shared" si="1"/>
        <v>1.5597393964779853E-3</v>
      </c>
    </row>
    <row r="39" spans="2:4">
      <c r="B39" s="12">
        <v>37</v>
      </c>
      <c r="C39" s="12">
        <f t="shared" si="0"/>
        <v>-2.6</v>
      </c>
      <c r="D39" s="13">
        <f t="shared" si="1"/>
        <v>2.6979276047186741E-3</v>
      </c>
    </row>
    <row r="40" spans="2:4">
      <c r="B40" s="12">
        <v>38</v>
      </c>
      <c r="C40" s="12">
        <f t="shared" si="0"/>
        <v>-2.4</v>
      </c>
      <c r="D40" s="13">
        <f t="shared" si="1"/>
        <v>4.4728799762441106E-3</v>
      </c>
    </row>
    <row r="41" spans="2:4">
      <c r="B41" s="12">
        <v>39</v>
      </c>
      <c r="C41" s="12">
        <f t="shared" si="0"/>
        <v>-2.2000000000000002</v>
      </c>
      <c r="D41" s="13">
        <f t="shared" si="1"/>
        <v>7.1107322699265549E-3</v>
      </c>
    </row>
    <row r="42" spans="2:4">
      <c r="B42" s="12">
        <v>40</v>
      </c>
      <c r="C42" s="12">
        <f t="shared" si="0"/>
        <v>-2</v>
      </c>
      <c r="D42" s="13">
        <f t="shared" si="1"/>
        <v>1.0843866711637992E-2</v>
      </c>
    </row>
    <row r="43" spans="2:4">
      <c r="B43" s="12">
        <v>41</v>
      </c>
      <c r="C43" s="12">
        <f t="shared" si="0"/>
        <v>-1.8</v>
      </c>
      <c r="D43" s="13">
        <f t="shared" si="1"/>
        <v>1.5869073236543376E-2</v>
      </c>
    </row>
    <row r="44" spans="2:4">
      <c r="B44" s="12">
        <v>42</v>
      </c>
      <c r="C44" s="12">
        <f t="shared" si="0"/>
        <v>-1.6</v>
      </c>
      <c r="D44" s="13">
        <f t="shared" si="1"/>
        <v>2.2292269546572856E-2</v>
      </c>
    </row>
    <row r="45" spans="2:4">
      <c r="B45" s="12">
        <v>43</v>
      </c>
      <c r="C45" s="12">
        <f t="shared" si="0"/>
        <v>-1.4</v>
      </c>
      <c r="D45" s="13">
        <f t="shared" si="1"/>
        <v>3.0068642644214549E-2</v>
      </c>
    </row>
    <row r="46" spans="2:4">
      <c r="B46" s="12">
        <v>44</v>
      </c>
      <c r="C46" s="12">
        <f t="shared" si="0"/>
        <v>-1.2</v>
      </c>
      <c r="D46" s="13">
        <f t="shared" si="1"/>
        <v>3.8952559789096154E-2</v>
      </c>
    </row>
    <row r="47" spans="2:4">
      <c r="B47" s="12">
        <v>45</v>
      </c>
      <c r="C47" s="12">
        <f t="shared" si="0"/>
        <v>-1</v>
      </c>
      <c r="D47" s="13">
        <f t="shared" si="1"/>
        <v>4.8474296626430782E-2</v>
      </c>
    </row>
    <row r="48" spans="2:4">
      <c r="B48" s="12">
        <v>46</v>
      </c>
      <c r="C48" s="12">
        <f t="shared" si="0"/>
        <v>-0.8</v>
      </c>
      <c r="D48" s="13">
        <f t="shared" si="1"/>
        <v>5.7958398140297657E-2</v>
      </c>
    </row>
    <row r="49" spans="2:4">
      <c r="B49" s="12">
        <v>47</v>
      </c>
      <c r="C49" s="12">
        <f t="shared" si="0"/>
        <v>-0.6</v>
      </c>
      <c r="D49" s="13">
        <f t="shared" si="1"/>
        <v>6.659049999098024E-2</v>
      </c>
    </row>
    <row r="50" spans="2:4">
      <c r="B50" s="12">
        <v>48</v>
      </c>
      <c r="C50" s="12">
        <f t="shared" si="0"/>
        <v>-0.4</v>
      </c>
      <c r="D50" s="13">
        <f t="shared" si="1"/>
        <v>7.3527010406707352E-2</v>
      </c>
    </row>
    <row r="51" spans="2:4">
      <c r="B51" s="12">
        <v>49</v>
      </c>
      <c r="C51" s="12">
        <f t="shared" si="0"/>
        <v>-0.2</v>
      </c>
      <c r="D51" s="13">
        <f t="shared" si="1"/>
        <v>7.802866410507725E-2</v>
      </c>
    </row>
    <row r="52" spans="2:4">
      <c r="B52" s="12">
        <v>50</v>
      </c>
      <c r="C52" s="12">
        <f t="shared" si="0"/>
        <v>0</v>
      </c>
      <c r="D52" s="13">
        <f t="shared" si="1"/>
        <v>7.9589237387178782E-2</v>
      </c>
    </row>
    <row r="53" spans="2:4">
      <c r="B53" s="12">
        <v>51</v>
      </c>
      <c r="C53" s="12">
        <f t="shared" si="0"/>
        <v>0.2</v>
      </c>
      <c r="D53" s="13">
        <f t="shared" si="1"/>
        <v>7.802866410507725E-2</v>
      </c>
    </row>
    <row r="54" spans="2:4">
      <c r="B54" s="12">
        <v>52</v>
      </c>
      <c r="C54" s="12">
        <f t="shared" si="0"/>
        <v>0.4</v>
      </c>
      <c r="D54" s="13">
        <f t="shared" si="1"/>
        <v>7.3527010406707352E-2</v>
      </c>
    </row>
    <row r="55" spans="2:4">
      <c r="B55" s="12">
        <v>53</v>
      </c>
      <c r="C55" s="12">
        <f t="shared" si="0"/>
        <v>0.6</v>
      </c>
      <c r="D55" s="13">
        <f t="shared" si="1"/>
        <v>6.659049999098024E-2</v>
      </c>
    </row>
    <row r="56" spans="2:4">
      <c r="B56" s="12">
        <v>54</v>
      </c>
      <c r="C56" s="12">
        <f t="shared" si="0"/>
        <v>0.8</v>
      </c>
      <c r="D56" s="13">
        <f t="shared" si="1"/>
        <v>5.7958398140297643E-2</v>
      </c>
    </row>
    <row r="57" spans="2:4">
      <c r="B57" s="12">
        <v>55</v>
      </c>
      <c r="C57" s="12">
        <f t="shared" si="0"/>
        <v>1</v>
      </c>
      <c r="D57" s="13">
        <f t="shared" si="1"/>
        <v>4.8474296626430782E-2</v>
      </c>
    </row>
    <row r="58" spans="2:4">
      <c r="B58" s="12">
        <v>56</v>
      </c>
      <c r="C58" s="12">
        <f t="shared" si="0"/>
        <v>1.2</v>
      </c>
      <c r="D58" s="13">
        <f t="shared" si="1"/>
        <v>3.8952559789096154E-2</v>
      </c>
    </row>
    <row r="59" spans="2:4">
      <c r="B59" s="12">
        <v>57</v>
      </c>
      <c r="C59" s="12">
        <f t="shared" si="0"/>
        <v>1.4</v>
      </c>
      <c r="D59" s="13">
        <f t="shared" si="1"/>
        <v>3.0068642644214549E-2</v>
      </c>
    </row>
    <row r="60" spans="2:4">
      <c r="B60" s="12">
        <v>58</v>
      </c>
      <c r="C60" s="12">
        <f t="shared" si="0"/>
        <v>1.6</v>
      </c>
      <c r="D60" s="13">
        <f t="shared" si="1"/>
        <v>2.2292269546572856E-2</v>
      </c>
    </row>
    <row r="61" spans="2:4">
      <c r="B61" s="12">
        <v>59</v>
      </c>
      <c r="C61" s="12">
        <f t="shared" si="0"/>
        <v>1.8</v>
      </c>
      <c r="D61" s="13">
        <f t="shared" si="1"/>
        <v>1.5869073236543376E-2</v>
      </c>
    </row>
    <row r="62" spans="2:4">
      <c r="B62" s="12">
        <v>60</v>
      </c>
      <c r="C62" s="12">
        <f t="shared" si="0"/>
        <v>2</v>
      </c>
      <c r="D62" s="13">
        <f t="shared" si="1"/>
        <v>1.0843866711637992E-2</v>
      </c>
    </row>
    <row r="63" spans="2:4">
      <c r="B63" s="12">
        <v>61</v>
      </c>
      <c r="C63" s="12">
        <f t="shared" si="0"/>
        <v>2.2000000000000002</v>
      </c>
      <c r="D63" s="13">
        <f t="shared" si="1"/>
        <v>7.1107322699265549E-3</v>
      </c>
    </row>
    <row r="64" spans="2:4">
      <c r="B64" s="12">
        <v>62</v>
      </c>
      <c r="C64" s="12">
        <f t="shared" si="0"/>
        <v>2.4</v>
      </c>
      <c r="D64" s="13">
        <f t="shared" si="1"/>
        <v>4.4728799762441098E-3</v>
      </c>
    </row>
    <row r="65" spans="2:4">
      <c r="B65" s="12">
        <v>63</v>
      </c>
      <c r="C65" s="12">
        <f t="shared" si="0"/>
        <v>2.6</v>
      </c>
      <c r="D65" s="13">
        <f t="shared" si="1"/>
        <v>2.6979276047186741E-3</v>
      </c>
    </row>
    <row r="66" spans="2:4">
      <c r="B66" s="12">
        <v>64</v>
      </c>
      <c r="C66" s="12">
        <f t="shared" si="0"/>
        <v>2.8</v>
      </c>
      <c r="D66" s="13">
        <f t="shared" si="1"/>
        <v>1.5597393964779846E-3</v>
      </c>
    </row>
    <row r="67" spans="2:4">
      <c r="B67" s="12">
        <v>65</v>
      </c>
      <c r="C67" s="12">
        <f t="shared" ref="C67:C102" si="2">(B67-A$6)/A$8</f>
        <v>3</v>
      </c>
      <c r="D67" s="13">
        <f t="shared" ref="D67:D102" si="3">BINOMDIST(B67,100,A$4,0)</f>
        <v>8.6385566574165252E-4</v>
      </c>
    </row>
    <row r="68" spans="2:4">
      <c r="B68" s="12">
        <v>66</v>
      </c>
      <c r="C68" s="12">
        <f t="shared" si="2"/>
        <v>3.2</v>
      </c>
      <c r="D68" s="13">
        <f t="shared" si="3"/>
        <v>4.5810527728724047E-4</v>
      </c>
    </row>
    <row r="69" spans="2:4">
      <c r="B69" s="12">
        <v>67</v>
      </c>
      <c r="C69" s="12">
        <f t="shared" si="2"/>
        <v>3.4</v>
      </c>
      <c r="D69" s="13">
        <f t="shared" si="3"/>
        <v>2.3247133474277876E-4</v>
      </c>
    </row>
    <row r="70" spans="2:4">
      <c r="B70" s="12">
        <v>68</v>
      </c>
      <c r="C70" s="12">
        <f t="shared" si="2"/>
        <v>3.6</v>
      </c>
      <c r="D70" s="13">
        <f t="shared" si="3"/>
        <v>1.1281697127223065E-4</v>
      </c>
    </row>
    <row r="71" spans="2:4">
      <c r="B71" s="12">
        <v>69</v>
      </c>
      <c r="C71" s="12">
        <f t="shared" si="2"/>
        <v>3.8</v>
      </c>
      <c r="D71" s="13">
        <f t="shared" si="3"/>
        <v>5.2320914213208622E-5</v>
      </c>
    </row>
    <row r="72" spans="2:4">
      <c r="B72" s="12">
        <v>70</v>
      </c>
      <c r="C72" s="12">
        <f t="shared" si="2"/>
        <v>4</v>
      </c>
      <c r="D72" s="13">
        <f t="shared" si="3"/>
        <v>2.3170690580135296E-5</v>
      </c>
    </row>
    <row r="73" spans="2:4">
      <c r="B73" s="12">
        <v>71</v>
      </c>
      <c r="C73" s="12">
        <f t="shared" si="2"/>
        <v>4.2</v>
      </c>
      <c r="D73" s="13">
        <f t="shared" si="3"/>
        <v>9.7904326394937895E-6</v>
      </c>
    </row>
    <row r="74" spans="2:4">
      <c r="B74" s="12">
        <v>72</v>
      </c>
      <c r="C74" s="12">
        <f t="shared" si="2"/>
        <v>4.4000000000000004</v>
      </c>
      <c r="D74" s="13">
        <f t="shared" si="3"/>
        <v>3.9433687020183031E-6</v>
      </c>
    </row>
    <row r="75" spans="2:4">
      <c r="B75" s="12">
        <v>73</v>
      </c>
      <c r="C75" s="12">
        <f t="shared" si="2"/>
        <v>4.5999999999999996</v>
      </c>
      <c r="D75" s="13">
        <f t="shared" si="3"/>
        <v>1.5125249815960639E-6</v>
      </c>
    </row>
    <row r="76" spans="2:4">
      <c r="B76" s="12">
        <v>74</v>
      </c>
      <c r="C76" s="12">
        <f t="shared" si="2"/>
        <v>4.8</v>
      </c>
      <c r="D76" s="13">
        <f t="shared" si="3"/>
        <v>5.518672230147791E-7</v>
      </c>
    </row>
    <row r="77" spans="2:4">
      <c r="B77" s="12">
        <v>75</v>
      </c>
      <c r="C77" s="12">
        <f t="shared" si="2"/>
        <v>5</v>
      </c>
      <c r="D77" s="13">
        <f t="shared" si="3"/>
        <v>1.9131397064512423E-7</v>
      </c>
    </row>
    <row r="78" spans="2:4">
      <c r="B78" s="12">
        <v>76</v>
      </c>
      <c r="C78" s="12">
        <f t="shared" si="2"/>
        <v>5.2</v>
      </c>
      <c r="D78" s="13">
        <f t="shared" si="3"/>
        <v>6.2932227185896124E-8</v>
      </c>
    </row>
    <row r="79" spans="2:4">
      <c r="B79" s="12">
        <v>77</v>
      </c>
      <c r="C79" s="12">
        <f t="shared" si="2"/>
        <v>5.4</v>
      </c>
      <c r="D79" s="13">
        <f t="shared" si="3"/>
        <v>1.9615239642357035E-8</v>
      </c>
    </row>
    <row r="80" spans="2:4">
      <c r="B80" s="12">
        <v>78</v>
      </c>
      <c r="C80" s="12">
        <f t="shared" si="2"/>
        <v>5.6</v>
      </c>
      <c r="D80" s="13">
        <f t="shared" si="3"/>
        <v>5.7839809201822048E-9</v>
      </c>
    </row>
    <row r="81" spans="2:4">
      <c r="B81" s="12">
        <v>79</v>
      </c>
      <c r="C81" s="12">
        <f t="shared" si="2"/>
        <v>5.8</v>
      </c>
      <c r="D81" s="13">
        <f t="shared" si="3"/>
        <v>1.6107288638482146E-9</v>
      </c>
    </row>
    <row r="82" spans="2:4">
      <c r="B82" s="12">
        <v>80</v>
      </c>
      <c r="C82" s="12">
        <f t="shared" si="2"/>
        <v>6</v>
      </c>
      <c r="D82" s="13">
        <f t="shared" si="3"/>
        <v>4.2281632676015614E-10</v>
      </c>
    </row>
    <row r="83" spans="2:4">
      <c r="B83" s="12">
        <v>81</v>
      </c>
      <c r="C83" s="12">
        <f t="shared" si="2"/>
        <v>6.2</v>
      </c>
      <c r="D83" s="13">
        <f t="shared" si="3"/>
        <v>1.0439909302719901E-10</v>
      </c>
    </row>
    <row r="84" spans="2:4">
      <c r="B84" s="12">
        <v>82</v>
      </c>
      <c r="C84" s="12">
        <f t="shared" si="2"/>
        <v>6.4</v>
      </c>
      <c r="D84" s="13">
        <f t="shared" si="3"/>
        <v>2.419003375020489E-11</v>
      </c>
    </row>
    <row r="85" spans="2:4">
      <c r="B85" s="12">
        <v>83</v>
      </c>
      <c r="C85" s="12">
        <f t="shared" si="2"/>
        <v>6.6</v>
      </c>
      <c r="D85" s="13">
        <f t="shared" si="3"/>
        <v>5.2460314157070423E-12</v>
      </c>
    </row>
    <row r="86" spans="2:4">
      <c r="B86" s="12">
        <v>84</v>
      </c>
      <c r="C86" s="12">
        <f t="shared" si="2"/>
        <v>6.8</v>
      </c>
      <c r="D86" s="13">
        <f t="shared" si="3"/>
        <v>1.0616968341311918E-12</v>
      </c>
    </row>
    <row r="87" spans="2:4">
      <c r="B87" s="12">
        <v>85</v>
      </c>
      <c r="C87" s="12">
        <f t="shared" si="2"/>
        <v>7</v>
      </c>
      <c r="D87" s="13">
        <f t="shared" si="3"/>
        <v>1.9984881583645948E-13</v>
      </c>
    </row>
    <row r="88" spans="2:4">
      <c r="B88" s="12">
        <v>86</v>
      </c>
      <c r="C88" s="12">
        <f t="shared" si="2"/>
        <v>7.2</v>
      </c>
      <c r="D88" s="13">
        <f t="shared" si="3"/>
        <v>3.4857351599382189E-14</v>
      </c>
    </row>
    <row r="89" spans="2:4">
      <c r="B89" s="12">
        <v>87</v>
      </c>
      <c r="C89" s="12">
        <f t="shared" si="2"/>
        <v>7.4</v>
      </c>
      <c r="D89" s="13">
        <f t="shared" si="3"/>
        <v>5.6092289930040794E-15</v>
      </c>
    </row>
    <row r="90" spans="2:4">
      <c r="B90" s="12">
        <v>88</v>
      </c>
      <c r="C90" s="12">
        <f t="shared" si="2"/>
        <v>7.6</v>
      </c>
      <c r="D90" s="13">
        <f t="shared" si="3"/>
        <v>8.2863610123923984E-16</v>
      </c>
    </row>
    <row r="91" spans="2:4">
      <c r="B91" s="12">
        <v>89</v>
      </c>
      <c r="C91" s="12">
        <f t="shared" si="2"/>
        <v>7.8</v>
      </c>
      <c r="D91" s="13">
        <f t="shared" si="3"/>
        <v>1.1172621589742489E-16</v>
      </c>
    </row>
    <row r="92" spans="2:4">
      <c r="B92" s="12">
        <v>90</v>
      </c>
      <c r="C92" s="12">
        <f t="shared" si="2"/>
        <v>8</v>
      </c>
      <c r="D92" s="13">
        <f t="shared" si="3"/>
        <v>1.3655426387462979E-17</v>
      </c>
    </row>
    <row r="93" spans="2:4">
      <c r="B93" s="12">
        <v>91</v>
      </c>
      <c r="C93" s="12">
        <f t="shared" si="2"/>
        <v>8.1999999999999993</v>
      </c>
      <c r="D93" s="13">
        <f t="shared" si="3"/>
        <v>1.5005963063146224E-18</v>
      </c>
    </row>
    <row r="94" spans="2:4">
      <c r="B94" s="12">
        <v>92</v>
      </c>
      <c r="C94" s="12">
        <f t="shared" si="2"/>
        <v>8.4</v>
      </c>
      <c r="D94" s="13">
        <f t="shared" si="3"/>
        <v>1.4679746474816979E-19</v>
      </c>
    </row>
    <row r="95" spans="2:4">
      <c r="B95" s="12">
        <v>93</v>
      </c>
      <c r="C95" s="12">
        <f t="shared" si="2"/>
        <v>8.6</v>
      </c>
      <c r="D95" s="13">
        <f t="shared" si="3"/>
        <v>1.2627738903068301E-20</v>
      </c>
    </row>
    <row r="96" spans="2:4">
      <c r="B96" s="12">
        <v>94</v>
      </c>
      <c r="C96" s="12">
        <f t="shared" si="2"/>
        <v>8.8000000000000007</v>
      </c>
      <c r="D96" s="13">
        <f t="shared" si="3"/>
        <v>9.4036353533488793E-22</v>
      </c>
    </row>
    <row r="97" spans="2:4">
      <c r="B97" s="12">
        <v>95</v>
      </c>
      <c r="C97" s="12">
        <f t="shared" si="2"/>
        <v>9</v>
      </c>
      <c r="D97" s="13">
        <f t="shared" si="3"/>
        <v>5.9391381179045101E-23</v>
      </c>
    </row>
    <row r="98" spans="2:4">
      <c r="B98" s="12">
        <v>96</v>
      </c>
      <c r="C98" s="12">
        <f t="shared" si="2"/>
        <v>9.1999999999999993</v>
      </c>
      <c r="D98" s="13">
        <f t="shared" si="3"/>
        <v>3.0933011030752697E-24</v>
      </c>
    </row>
    <row r="99" spans="2:4">
      <c r="B99" s="12">
        <v>97</v>
      </c>
      <c r="C99" s="12">
        <f t="shared" si="2"/>
        <v>9.4</v>
      </c>
      <c r="D99" s="13">
        <f t="shared" si="3"/>
        <v>1.2755880837423889E-25</v>
      </c>
    </row>
    <row r="100" spans="2:4">
      <c r="B100" s="12">
        <v>98</v>
      </c>
      <c r="C100" s="12">
        <f t="shared" si="2"/>
        <v>9.6</v>
      </c>
      <c r="D100" s="13">
        <f t="shared" si="3"/>
        <v>3.9048614808440493E-27</v>
      </c>
    </row>
    <row r="101" spans="2:4">
      <c r="B101" s="12">
        <v>99</v>
      </c>
      <c r="C101" s="12">
        <f t="shared" si="2"/>
        <v>9.8000000000000007</v>
      </c>
      <c r="D101" s="13">
        <f t="shared" si="3"/>
        <v>7.8886090522101158E-29</v>
      </c>
    </row>
    <row r="102" spans="2:4">
      <c r="B102" s="12">
        <v>100</v>
      </c>
      <c r="C102" s="12">
        <f t="shared" si="2"/>
        <v>10</v>
      </c>
      <c r="D102" s="13">
        <f t="shared" si="3"/>
        <v>7.8886090522101049E-31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2"/>
  <sheetViews>
    <sheetView tabSelected="1" workbookViewId="0">
      <selection activeCell="K17" sqref="K17"/>
    </sheetView>
  </sheetViews>
  <sheetFormatPr baseColWidth="10" defaultRowHeight="12.75"/>
  <cols>
    <col min="1" max="2" width="11.42578125" style="14"/>
    <col min="3" max="3" width="11.5703125" style="17" customWidth="1"/>
    <col min="4" max="4" width="12.28515625" style="14" bestFit="1" customWidth="1"/>
  </cols>
  <sheetData>
    <row r="1" spans="1:4" s="24" customFormat="1" ht="13.5">
      <c r="A1" s="23" t="s">
        <v>0</v>
      </c>
      <c r="B1" s="19" t="s">
        <v>1</v>
      </c>
      <c r="C1" s="26" t="s">
        <v>7</v>
      </c>
      <c r="D1" s="19" t="s">
        <v>3</v>
      </c>
    </row>
    <row r="2" spans="1:4">
      <c r="A2" s="8">
        <v>200</v>
      </c>
      <c r="B2" s="12">
        <v>0</v>
      </c>
      <c r="C2" s="16">
        <f>(B2-A$6)/A$8</f>
        <v>-14.142135623730949</v>
      </c>
      <c r="D2" s="13">
        <f>BINOMDIST(B2,200,A$4,0)</f>
        <v>6.223015277861121E-61</v>
      </c>
    </row>
    <row r="3" spans="1:4" ht="13.5">
      <c r="A3" s="25" t="s">
        <v>4</v>
      </c>
      <c r="B3" s="12">
        <v>1</v>
      </c>
      <c r="C3" s="16">
        <f t="shared" ref="C3:C66" si="0">(B3-A$6)/A$8</f>
        <v>-14.00071426749364</v>
      </c>
      <c r="D3" s="13">
        <f t="shared" ref="D3:D66" si="1">BINOMDIST(B3,200,A$4,0)</f>
        <v>1.2446030555722558E-58</v>
      </c>
    </row>
    <row r="4" spans="1:4">
      <c r="A4" s="9">
        <v>0.5</v>
      </c>
      <c r="B4" s="12">
        <v>2</v>
      </c>
      <c r="C4" s="16">
        <f t="shared" si="0"/>
        <v>-13.859292911256331</v>
      </c>
      <c r="D4" s="13">
        <f t="shared" si="1"/>
        <v>1.2383800402943674E-56</v>
      </c>
    </row>
    <row r="5" spans="1:4">
      <c r="A5" s="10" t="s">
        <v>5</v>
      </c>
      <c r="B5" s="12">
        <v>3</v>
      </c>
      <c r="C5" s="16">
        <f t="shared" si="0"/>
        <v>-13.717871555019022</v>
      </c>
      <c r="D5" s="13">
        <f t="shared" si="1"/>
        <v>8.1733082659429047E-55</v>
      </c>
    </row>
    <row r="6" spans="1:4">
      <c r="A6" s="10">
        <f>A2*A4</f>
        <v>100</v>
      </c>
      <c r="B6" s="12">
        <v>4</v>
      </c>
      <c r="C6" s="16">
        <f t="shared" si="0"/>
        <v>-13.576450198781712</v>
      </c>
      <c r="D6" s="13">
        <f t="shared" si="1"/>
        <v>4.0253543209769208E-53</v>
      </c>
    </row>
    <row r="7" spans="1:4">
      <c r="A7" s="11" t="s">
        <v>6</v>
      </c>
      <c r="B7" s="12">
        <v>5</v>
      </c>
      <c r="C7" s="16">
        <f t="shared" si="0"/>
        <v>-13.435028842544403</v>
      </c>
      <c r="D7" s="13">
        <f t="shared" si="1"/>
        <v>1.5779388938229366E-51</v>
      </c>
    </row>
    <row r="8" spans="1:4">
      <c r="A8" s="11">
        <f>SQRT(A6*(1-A4))</f>
        <v>7.0710678118654755</v>
      </c>
      <c r="B8" s="12">
        <v>6</v>
      </c>
      <c r="C8" s="16">
        <f t="shared" si="0"/>
        <v>-13.293607486307092</v>
      </c>
      <c r="D8" s="13">
        <f t="shared" si="1"/>
        <v>5.1283014049246155E-50</v>
      </c>
    </row>
    <row r="9" spans="1:4">
      <c r="B9" s="12">
        <v>7</v>
      </c>
      <c r="C9" s="16">
        <f t="shared" si="0"/>
        <v>-13.152186130069783</v>
      </c>
      <c r="D9" s="13">
        <f t="shared" si="1"/>
        <v>1.4212721036505153E-48</v>
      </c>
    </row>
    <row r="10" spans="1:4">
      <c r="B10" s="12">
        <v>8</v>
      </c>
      <c r="C10" s="16">
        <f t="shared" si="0"/>
        <v>-13.010764773832474</v>
      </c>
      <c r="D10" s="13">
        <f t="shared" si="1"/>
        <v>3.4288189500568552E-47</v>
      </c>
    </row>
    <row r="11" spans="1:4">
      <c r="B11" s="12">
        <v>9</v>
      </c>
      <c r="C11" s="16">
        <f t="shared" si="0"/>
        <v>-12.869343417595164</v>
      </c>
      <c r="D11" s="13">
        <f t="shared" si="1"/>
        <v>7.3148137601213388E-46</v>
      </c>
    </row>
    <row r="12" spans="1:4">
      <c r="B12" s="12">
        <v>10</v>
      </c>
      <c r="C12" s="16">
        <f t="shared" si="0"/>
        <v>-12.727922061357855</v>
      </c>
      <c r="D12" s="13">
        <f t="shared" si="1"/>
        <v>1.3971294281831492E-44</v>
      </c>
    </row>
    <row r="13" spans="1:4">
      <c r="B13" s="12">
        <v>11</v>
      </c>
      <c r="C13" s="16">
        <f t="shared" si="0"/>
        <v>-12.586500705120546</v>
      </c>
      <c r="D13" s="13">
        <f t="shared" si="1"/>
        <v>2.4132235577709472E-43</v>
      </c>
    </row>
    <row r="14" spans="1:4">
      <c r="B14" s="12">
        <v>12</v>
      </c>
      <c r="C14" s="16">
        <f t="shared" si="0"/>
        <v>-12.445079348883237</v>
      </c>
      <c r="D14" s="13">
        <f t="shared" si="1"/>
        <v>3.8008271034892146E-42</v>
      </c>
    </row>
    <row r="15" spans="1:4">
      <c r="B15" s="12">
        <v>13</v>
      </c>
      <c r="C15" s="16">
        <f t="shared" si="0"/>
        <v>-12.303657992645926</v>
      </c>
      <c r="D15" s="13">
        <f t="shared" si="1"/>
        <v>5.4965807342765864E-41</v>
      </c>
    </row>
    <row r="16" spans="1:4">
      <c r="B16" s="12">
        <v>14</v>
      </c>
      <c r="C16" s="16">
        <f t="shared" si="0"/>
        <v>-12.162236636408617</v>
      </c>
      <c r="D16" s="13">
        <f t="shared" si="1"/>
        <v>7.3418614093551931E-40</v>
      </c>
    </row>
    <row r="17" spans="2:4">
      <c r="B17" s="12">
        <v>15</v>
      </c>
      <c r="C17" s="16">
        <f t="shared" si="0"/>
        <v>-12.020815280171307</v>
      </c>
      <c r="D17" s="13">
        <f t="shared" si="1"/>
        <v>9.103908147600484E-39</v>
      </c>
    </row>
    <row r="18" spans="2:4">
      <c r="B18" s="12">
        <v>16</v>
      </c>
      <c r="C18" s="16">
        <f t="shared" si="0"/>
        <v>-11.879393923933998</v>
      </c>
      <c r="D18" s="13">
        <f t="shared" si="1"/>
        <v>1.0526393795663103E-37</v>
      </c>
    </row>
    <row r="19" spans="2:4">
      <c r="B19" s="12">
        <v>17</v>
      </c>
      <c r="C19" s="16">
        <f t="shared" si="0"/>
        <v>-11.737972567696689</v>
      </c>
      <c r="D19" s="13">
        <f t="shared" si="1"/>
        <v>1.1393273284717806E-36</v>
      </c>
    </row>
    <row r="20" spans="2:4">
      <c r="B20" s="12">
        <v>18</v>
      </c>
      <c r="C20" s="16">
        <f t="shared" si="0"/>
        <v>-11.59655121145938</v>
      </c>
      <c r="D20" s="13">
        <f t="shared" si="1"/>
        <v>1.1583161172796218E-35</v>
      </c>
    </row>
    <row r="21" spans="2:4">
      <c r="B21" s="12">
        <v>19</v>
      </c>
      <c r="C21" s="16">
        <f t="shared" si="0"/>
        <v>-11.455129855222069</v>
      </c>
      <c r="D21" s="13">
        <f t="shared" si="1"/>
        <v>1.1095449123415412E-34</v>
      </c>
    </row>
    <row r="22" spans="2:4">
      <c r="B22" s="12">
        <v>20</v>
      </c>
      <c r="C22" s="16">
        <f t="shared" si="0"/>
        <v>-11.313708498984759</v>
      </c>
      <c r="D22" s="13">
        <f t="shared" si="1"/>
        <v>1.0041381456690835E-33</v>
      </c>
    </row>
    <row r="23" spans="2:4">
      <c r="B23" s="12">
        <v>21</v>
      </c>
      <c r="C23" s="16">
        <f t="shared" si="0"/>
        <v>-11.17228714274745</v>
      </c>
      <c r="D23" s="13">
        <f t="shared" si="1"/>
        <v>8.6068983914493899E-33</v>
      </c>
    </row>
    <row r="24" spans="2:4">
      <c r="B24" s="12">
        <v>22</v>
      </c>
      <c r="C24" s="16">
        <f t="shared" si="0"/>
        <v>-11.030865786510141</v>
      </c>
      <c r="D24" s="13">
        <f t="shared" si="1"/>
        <v>7.0028855094065989E-32</v>
      </c>
    </row>
    <row r="25" spans="2:4">
      <c r="B25" s="12">
        <v>23</v>
      </c>
      <c r="C25" s="16">
        <f t="shared" si="0"/>
        <v>-10.889444430272832</v>
      </c>
      <c r="D25" s="13">
        <f t="shared" si="1"/>
        <v>5.4196244377146259E-31</v>
      </c>
    </row>
    <row r="26" spans="2:4">
      <c r="B26" s="12">
        <v>24</v>
      </c>
      <c r="C26" s="16">
        <f t="shared" si="0"/>
        <v>-10.748023074035522</v>
      </c>
      <c r="D26" s="13">
        <f t="shared" si="1"/>
        <v>3.9969730228145854E-30</v>
      </c>
    </row>
    <row r="27" spans="2:4">
      <c r="B27" s="12">
        <v>25</v>
      </c>
      <c r="C27" s="16">
        <f t="shared" si="0"/>
        <v>-10.606601717798213</v>
      </c>
      <c r="D27" s="13">
        <f t="shared" si="1"/>
        <v>2.8138690080614788E-29</v>
      </c>
    </row>
    <row r="28" spans="2:4">
      <c r="B28" s="12">
        <v>26</v>
      </c>
      <c r="C28" s="16">
        <f t="shared" si="0"/>
        <v>-10.465180361560902</v>
      </c>
      <c r="D28" s="13">
        <f t="shared" si="1"/>
        <v>1.8939502938875073E-28</v>
      </c>
    </row>
    <row r="29" spans="2:4">
      <c r="B29" s="12">
        <v>27</v>
      </c>
      <c r="C29" s="16">
        <f t="shared" si="0"/>
        <v>-10.323759005323593</v>
      </c>
      <c r="D29" s="13">
        <f t="shared" si="1"/>
        <v>1.2205457449497226E-27</v>
      </c>
    </row>
    <row r="30" spans="2:4">
      <c r="B30" s="12">
        <v>28</v>
      </c>
      <c r="C30" s="16">
        <f t="shared" si="0"/>
        <v>-10.182337649086284</v>
      </c>
      <c r="D30" s="13">
        <f t="shared" si="1"/>
        <v>7.5412290670107829E-27</v>
      </c>
    </row>
    <row r="31" spans="2:4">
      <c r="B31" s="12">
        <v>29</v>
      </c>
      <c r="C31" s="16">
        <f t="shared" si="0"/>
        <v>-10.040916292848975</v>
      </c>
      <c r="D31" s="13">
        <f t="shared" si="1"/>
        <v>4.472728963882321E-26</v>
      </c>
    </row>
    <row r="32" spans="2:4">
      <c r="B32" s="12">
        <v>30</v>
      </c>
      <c r="C32" s="16">
        <f t="shared" si="0"/>
        <v>-9.8994949366116654</v>
      </c>
      <c r="D32" s="13">
        <f t="shared" si="1"/>
        <v>2.5494555094128979E-25</v>
      </c>
    </row>
    <row r="33" spans="2:4">
      <c r="B33" s="12">
        <v>31</v>
      </c>
      <c r="C33" s="16">
        <f t="shared" si="0"/>
        <v>-9.7580735803743561</v>
      </c>
      <c r="D33" s="13">
        <f t="shared" si="1"/>
        <v>1.3980885051619233E-24</v>
      </c>
    </row>
    <row r="34" spans="2:4">
      <c r="B34" s="12">
        <v>32</v>
      </c>
      <c r="C34" s="16">
        <f t="shared" si="0"/>
        <v>-9.6166522241370451</v>
      </c>
      <c r="D34" s="13">
        <f t="shared" si="1"/>
        <v>7.3836549178863523E-24</v>
      </c>
    </row>
    <row r="35" spans="2:4">
      <c r="B35" s="12">
        <v>33</v>
      </c>
      <c r="C35" s="16">
        <f t="shared" si="0"/>
        <v>-9.4752308678997359</v>
      </c>
      <c r="D35" s="13">
        <f t="shared" si="1"/>
        <v>3.7589515945603455E-23</v>
      </c>
    </row>
    <row r="36" spans="2:4">
      <c r="B36" s="12">
        <v>34</v>
      </c>
      <c r="C36" s="16">
        <f t="shared" si="0"/>
        <v>-9.3338095116624267</v>
      </c>
      <c r="D36" s="13">
        <f t="shared" si="1"/>
        <v>1.8463085773281477E-22</v>
      </c>
    </row>
    <row r="37" spans="2:4">
      <c r="B37" s="12">
        <v>35</v>
      </c>
      <c r="C37" s="16">
        <f t="shared" si="0"/>
        <v>-9.1923881554251174</v>
      </c>
      <c r="D37" s="13">
        <f t="shared" si="1"/>
        <v>8.7567778238995005E-22</v>
      </c>
    </row>
    <row r="38" spans="2:4">
      <c r="B38" s="12">
        <v>36</v>
      </c>
      <c r="C38" s="16">
        <f t="shared" si="0"/>
        <v>-9.0509667991878082</v>
      </c>
      <c r="D38" s="13">
        <f t="shared" si="1"/>
        <v>4.0135231692872064E-21</v>
      </c>
    </row>
    <row r="39" spans="2:4">
      <c r="B39" s="12">
        <v>37</v>
      </c>
      <c r="C39" s="16">
        <f t="shared" si="0"/>
        <v>-8.909545442950499</v>
      </c>
      <c r="D39" s="13">
        <f t="shared" si="1"/>
        <v>1.7789670263867758E-20</v>
      </c>
    </row>
    <row r="40" spans="2:4">
      <c r="B40" s="12">
        <v>38</v>
      </c>
      <c r="C40" s="16">
        <f t="shared" si="0"/>
        <v>-8.7681240867131898</v>
      </c>
      <c r="D40" s="13">
        <f t="shared" si="1"/>
        <v>7.6308322447641644E-20</v>
      </c>
    </row>
    <row r="41" spans="2:4">
      <c r="B41" s="12">
        <v>39</v>
      </c>
      <c r="C41" s="16">
        <f t="shared" si="0"/>
        <v>-8.6267027304758788</v>
      </c>
      <c r="D41" s="13">
        <f t="shared" si="1"/>
        <v>3.1697303170558508E-19</v>
      </c>
    </row>
    <row r="42" spans="2:4">
      <c r="B42" s="12">
        <v>40</v>
      </c>
      <c r="C42" s="16">
        <f t="shared" si="0"/>
        <v>-8.4852813742385695</v>
      </c>
      <c r="D42" s="13">
        <f t="shared" si="1"/>
        <v>1.2758164526149809E-18</v>
      </c>
    </row>
    <row r="43" spans="2:4">
      <c r="B43" s="12">
        <v>41</v>
      </c>
      <c r="C43" s="16">
        <f t="shared" si="0"/>
        <v>-8.3438600180012603</v>
      </c>
      <c r="D43" s="13">
        <f t="shared" si="1"/>
        <v>4.9787959126439042E-18</v>
      </c>
    </row>
    <row r="44" spans="2:4">
      <c r="B44" s="12">
        <v>42</v>
      </c>
      <c r="C44" s="16">
        <f t="shared" si="0"/>
        <v>-8.2024386617639511</v>
      </c>
      <c r="D44" s="13">
        <f t="shared" si="1"/>
        <v>1.884829881215169E-17</v>
      </c>
    </row>
    <row r="45" spans="2:4">
      <c r="B45" s="12">
        <v>43</v>
      </c>
      <c r="C45" s="16">
        <f t="shared" si="0"/>
        <v>-8.0610173055266419</v>
      </c>
      <c r="D45" s="13">
        <f t="shared" si="1"/>
        <v>6.9256539821395134E-17</v>
      </c>
    </row>
    <row r="46" spans="2:4">
      <c r="B46" s="12">
        <v>44</v>
      </c>
      <c r="C46" s="16">
        <f t="shared" si="0"/>
        <v>-7.9195959492893317</v>
      </c>
      <c r="D46" s="13">
        <f t="shared" si="1"/>
        <v>2.4711992618088442E-16</v>
      </c>
    </row>
    <row r="47" spans="2:4">
      <c r="B47" s="12">
        <v>45</v>
      </c>
      <c r="C47" s="16">
        <f t="shared" si="0"/>
        <v>-7.7781745930520225</v>
      </c>
      <c r="D47" s="13">
        <f t="shared" si="1"/>
        <v>8.5668241076040976E-16</v>
      </c>
    </row>
    <row r="48" spans="2:4">
      <c r="B48" s="12">
        <v>46</v>
      </c>
      <c r="C48" s="16">
        <f t="shared" si="0"/>
        <v>-7.6367532368147133</v>
      </c>
      <c r="D48" s="13">
        <f t="shared" si="1"/>
        <v>2.8866472536491709E-15</v>
      </c>
    </row>
    <row r="49" spans="2:4">
      <c r="B49" s="12">
        <v>47</v>
      </c>
      <c r="C49" s="16">
        <f t="shared" si="0"/>
        <v>-7.4953318805774032</v>
      </c>
      <c r="D49" s="13">
        <f t="shared" si="1"/>
        <v>9.4583761077017314E-15</v>
      </c>
    </row>
    <row r="50" spans="2:4">
      <c r="B50" s="12">
        <v>48</v>
      </c>
      <c r="C50" s="16">
        <f t="shared" si="0"/>
        <v>-7.353910524340094</v>
      </c>
      <c r="D50" s="13">
        <f t="shared" si="1"/>
        <v>3.0148573843299194E-14</v>
      </c>
    </row>
    <row r="51" spans="2:4">
      <c r="B51" s="12">
        <v>49</v>
      </c>
      <c r="C51" s="16">
        <f t="shared" si="0"/>
        <v>-7.2124891681027847</v>
      </c>
      <c r="D51" s="13">
        <f t="shared" si="1"/>
        <v>9.3522106615947683E-14</v>
      </c>
    </row>
    <row r="52" spans="2:4">
      <c r="B52" s="12">
        <v>50</v>
      </c>
      <c r="C52" s="16">
        <f t="shared" si="0"/>
        <v>-7.0710678118654746</v>
      </c>
      <c r="D52" s="13">
        <f t="shared" si="1"/>
        <v>2.8243676198016374E-13</v>
      </c>
    </row>
    <row r="53" spans="2:4">
      <c r="B53" s="12">
        <v>51</v>
      </c>
      <c r="C53" s="16">
        <f t="shared" si="0"/>
        <v>-6.9296464556281654</v>
      </c>
      <c r="D53" s="13">
        <f t="shared" si="1"/>
        <v>8.3069635876518432E-13</v>
      </c>
    </row>
    <row r="54" spans="2:4">
      <c r="B54" s="12">
        <v>52</v>
      </c>
      <c r="C54" s="16">
        <f t="shared" si="0"/>
        <v>-6.7882250993908562</v>
      </c>
      <c r="D54" s="13">
        <f t="shared" si="1"/>
        <v>2.3802645664617747E-12</v>
      </c>
    </row>
    <row r="55" spans="2:4">
      <c r="B55" s="12">
        <v>53</v>
      </c>
      <c r="C55" s="16">
        <f t="shared" si="0"/>
        <v>-6.6468037431535461</v>
      </c>
      <c r="D55" s="13">
        <f t="shared" si="1"/>
        <v>6.6467765252140391E-12</v>
      </c>
    </row>
    <row r="56" spans="2:4">
      <c r="B56" s="12">
        <v>54</v>
      </c>
      <c r="C56" s="16">
        <f t="shared" si="0"/>
        <v>-6.5053823869162368</v>
      </c>
      <c r="D56" s="13">
        <f t="shared" si="1"/>
        <v>1.8094002763082606E-11</v>
      </c>
    </row>
    <row r="57" spans="2:4">
      <c r="B57" s="12">
        <v>55</v>
      </c>
      <c r="C57" s="16">
        <f t="shared" si="0"/>
        <v>-6.3639610306789276</v>
      </c>
      <c r="D57" s="13">
        <f t="shared" si="1"/>
        <v>4.8031352789273994E-11</v>
      </c>
    </row>
    <row r="58" spans="2:4">
      <c r="B58" s="12">
        <v>56</v>
      </c>
      <c r="C58" s="16">
        <f t="shared" si="0"/>
        <v>-6.2225396744416184</v>
      </c>
      <c r="D58" s="13">
        <f t="shared" si="1"/>
        <v>1.243668956150836E-10</v>
      </c>
    </row>
    <row r="59" spans="2:4">
      <c r="B59" s="12">
        <v>57</v>
      </c>
      <c r="C59" s="16">
        <f t="shared" si="0"/>
        <v>-6.0811183182043083</v>
      </c>
      <c r="D59" s="13">
        <f t="shared" si="1"/>
        <v>3.1419005208021432E-10</v>
      </c>
    </row>
    <row r="60" spans="2:4">
      <c r="B60" s="12">
        <v>58</v>
      </c>
      <c r="C60" s="16">
        <f t="shared" si="0"/>
        <v>-5.939696961966999</v>
      </c>
      <c r="D60" s="13">
        <f t="shared" si="1"/>
        <v>7.7464099047363482E-10</v>
      </c>
    </row>
    <row r="61" spans="2:4">
      <c r="B61" s="12">
        <v>59</v>
      </c>
      <c r="C61" s="16">
        <f t="shared" si="0"/>
        <v>-5.7982756057296898</v>
      </c>
      <c r="D61" s="13">
        <f t="shared" si="1"/>
        <v>1.864390180461956E-9</v>
      </c>
    </row>
    <row r="62" spans="2:4">
      <c r="B62" s="12">
        <v>60</v>
      </c>
      <c r="C62" s="16">
        <f t="shared" si="0"/>
        <v>-5.6568542494923797</v>
      </c>
      <c r="D62" s="13">
        <f t="shared" si="1"/>
        <v>4.3813169240856455E-9</v>
      </c>
    </row>
    <row r="63" spans="2:4">
      <c r="B63" s="12">
        <v>61</v>
      </c>
      <c r="C63" s="16">
        <f t="shared" si="0"/>
        <v>-5.5154328932550705</v>
      </c>
      <c r="D63" s="13">
        <f t="shared" si="1"/>
        <v>1.005548146511441E-8</v>
      </c>
    </row>
    <row r="64" spans="2:4">
      <c r="B64" s="12">
        <v>62</v>
      </c>
      <c r="C64" s="16">
        <f t="shared" si="0"/>
        <v>-5.3740115370177612</v>
      </c>
      <c r="D64" s="13">
        <f t="shared" si="1"/>
        <v>2.2543740704047105E-8</v>
      </c>
    </row>
    <row r="65" spans="2:4">
      <c r="B65" s="12">
        <v>63</v>
      </c>
      <c r="C65" s="16">
        <f t="shared" si="0"/>
        <v>-5.2325901807804511</v>
      </c>
      <c r="D65" s="13">
        <f t="shared" si="1"/>
        <v>4.938152725648381E-8</v>
      </c>
    </row>
    <row r="66" spans="2:4">
      <c r="B66" s="12">
        <v>64</v>
      </c>
      <c r="C66" s="16">
        <f t="shared" si="0"/>
        <v>-5.0911688245431419</v>
      </c>
      <c r="D66" s="13">
        <f t="shared" si="1"/>
        <v>1.0570733178341043E-7</v>
      </c>
    </row>
    <row r="67" spans="2:4">
      <c r="B67" s="12">
        <v>65</v>
      </c>
      <c r="C67" s="16">
        <f t="shared" ref="C67:C130" si="2">(B67-A$6)/A$8</f>
        <v>-4.9497474683058327</v>
      </c>
      <c r="D67" s="13">
        <f t="shared" ref="D67:D130" si="3">BINOMDIST(B67,200,A$4,0)</f>
        <v>2.2117226342375236E-7</v>
      </c>
    </row>
    <row r="68" spans="2:4">
      <c r="B68" s="12">
        <v>66</v>
      </c>
      <c r="C68" s="16">
        <f t="shared" si="2"/>
        <v>-4.8083261120685226</v>
      </c>
      <c r="D68" s="13">
        <f t="shared" si="3"/>
        <v>4.5239781154858364E-7</v>
      </c>
    </row>
    <row r="69" spans="2:4">
      <c r="B69" s="12">
        <v>67</v>
      </c>
      <c r="C69" s="16">
        <f t="shared" si="2"/>
        <v>-4.6669047558312133</v>
      </c>
      <c r="D69" s="13">
        <f t="shared" si="3"/>
        <v>9.0479562309716411E-7</v>
      </c>
    </row>
    <row r="70" spans="2:4">
      <c r="B70" s="12">
        <v>68</v>
      </c>
      <c r="C70" s="16">
        <f t="shared" si="2"/>
        <v>-4.5254833995939041</v>
      </c>
      <c r="D70" s="13">
        <f t="shared" si="3"/>
        <v>1.7696737922341665E-6</v>
      </c>
    </row>
    <row r="71" spans="2:4">
      <c r="B71" s="12">
        <v>69</v>
      </c>
      <c r="C71" s="16">
        <f t="shared" si="2"/>
        <v>-4.3840620433565949</v>
      </c>
      <c r="D71" s="13">
        <f t="shared" si="3"/>
        <v>3.3854629068827239E-6</v>
      </c>
    </row>
    <row r="72" spans="2:4">
      <c r="B72" s="12">
        <v>70</v>
      </c>
      <c r="C72" s="16">
        <f t="shared" si="2"/>
        <v>-4.2426406871192848</v>
      </c>
      <c r="D72" s="13">
        <f t="shared" si="3"/>
        <v>6.3356520114519936E-6</v>
      </c>
    </row>
    <row r="73" spans="2:4">
      <c r="B73" s="12">
        <v>71</v>
      </c>
      <c r="C73" s="16">
        <f t="shared" si="2"/>
        <v>-4.1012193308819755</v>
      </c>
      <c r="D73" s="13">
        <f t="shared" si="3"/>
        <v>1.1600489598433141E-5</v>
      </c>
    </row>
    <row r="74" spans="2:4">
      <c r="B74" s="12">
        <v>72</v>
      </c>
      <c r="C74" s="16">
        <f t="shared" si="2"/>
        <v>-3.9597979746446659</v>
      </c>
      <c r="D74" s="13">
        <f t="shared" si="3"/>
        <v>2.0784210530526226E-5</v>
      </c>
    </row>
    <row r="75" spans="2:4">
      <c r="B75" s="12">
        <v>73</v>
      </c>
      <c r="C75" s="16">
        <f t="shared" si="2"/>
        <v>-3.8183766184073566</v>
      </c>
      <c r="D75" s="13">
        <f t="shared" si="3"/>
        <v>3.6443547231607491E-5</v>
      </c>
    </row>
    <row r="76" spans="2:4">
      <c r="B76" s="12">
        <v>74</v>
      </c>
      <c r="C76" s="16">
        <f t="shared" si="2"/>
        <v>-3.676955262170047</v>
      </c>
      <c r="D76" s="13">
        <f t="shared" si="3"/>
        <v>6.2545006735326508E-5</v>
      </c>
    </row>
    <row r="77" spans="2:4">
      <c r="B77" s="12">
        <v>75</v>
      </c>
      <c r="C77" s="16">
        <f t="shared" si="2"/>
        <v>-3.5355339059327373</v>
      </c>
      <c r="D77" s="13">
        <f t="shared" si="3"/>
        <v>1.0507561131534862E-4</v>
      </c>
    </row>
    <row r="78" spans="2:4">
      <c r="B78" s="12">
        <v>76</v>
      </c>
      <c r="C78" s="16">
        <f t="shared" si="2"/>
        <v>-3.3941125496954281</v>
      </c>
      <c r="D78" s="13">
        <f t="shared" si="3"/>
        <v>1.7282172913708584E-4</v>
      </c>
    </row>
    <row r="79" spans="2:4">
      <c r="B79" s="12">
        <v>77</v>
      </c>
      <c r="C79" s="16">
        <f t="shared" si="2"/>
        <v>-3.2526911934581184</v>
      </c>
      <c r="D79" s="13">
        <f t="shared" si="3"/>
        <v>2.7831031705193146E-4</v>
      </c>
    </row>
    <row r="80" spans="2:4">
      <c r="B80" s="12">
        <v>78</v>
      </c>
      <c r="C80" s="16">
        <f t="shared" si="2"/>
        <v>-3.1112698372208092</v>
      </c>
      <c r="D80" s="13">
        <f t="shared" si="3"/>
        <v>4.3887396150496955E-4</v>
      </c>
    </row>
    <row r="81" spans="2:4">
      <c r="B81" s="12">
        <v>79</v>
      </c>
      <c r="C81" s="16">
        <f t="shared" si="2"/>
        <v>-2.9698484809834995</v>
      </c>
      <c r="D81" s="13">
        <f t="shared" si="3"/>
        <v>6.7775472536210602E-4</v>
      </c>
    </row>
    <row r="82" spans="2:4">
      <c r="B82" s="12">
        <v>80</v>
      </c>
      <c r="C82" s="16">
        <f t="shared" si="2"/>
        <v>-2.8284271247461898</v>
      </c>
      <c r="D82" s="13">
        <f t="shared" si="3"/>
        <v>1.0251040221101841E-3</v>
      </c>
    </row>
    <row r="83" spans="2:4">
      <c r="B83" s="12">
        <v>81</v>
      </c>
      <c r="C83" s="16">
        <f t="shared" si="2"/>
        <v>-2.6870057685088806</v>
      </c>
      <c r="D83" s="13">
        <f t="shared" si="3"/>
        <v>1.5186726253484221E-3</v>
      </c>
    </row>
    <row r="84" spans="2:4">
      <c r="B84" s="12">
        <v>82</v>
      </c>
      <c r="C84" s="16">
        <f t="shared" si="2"/>
        <v>-2.545584412271571</v>
      </c>
      <c r="D84" s="13">
        <f t="shared" si="3"/>
        <v>2.2039273465422125E-3</v>
      </c>
    </row>
    <row r="85" spans="2:4">
      <c r="B85" s="12">
        <v>83</v>
      </c>
      <c r="C85" s="16">
        <f t="shared" si="2"/>
        <v>-2.4041630560342613</v>
      </c>
      <c r="D85" s="13">
        <f t="shared" si="3"/>
        <v>3.133294299903389E-3</v>
      </c>
    </row>
    <row r="86" spans="2:4">
      <c r="B86" s="12">
        <v>84</v>
      </c>
      <c r="C86" s="16">
        <f t="shared" si="2"/>
        <v>-2.2627416997969521</v>
      </c>
      <c r="D86" s="13">
        <f t="shared" si="3"/>
        <v>4.3642313462940105E-3</v>
      </c>
    </row>
    <row r="87" spans="2:4">
      <c r="B87" s="12">
        <v>85</v>
      </c>
      <c r="C87" s="16">
        <f t="shared" si="2"/>
        <v>-2.1213203435596424</v>
      </c>
      <c r="D87" s="13">
        <f t="shared" si="3"/>
        <v>5.9558921902365426E-3</v>
      </c>
    </row>
    <row r="88" spans="2:4">
      <c r="B88" s="12">
        <v>86</v>
      </c>
      <c r="C88" s="16">
        <f t="shared" si="2"/>
        <v>-1.9798989873223329</v>
      </c>
      <c r="D88" s="13">
        <f t="shared" si="3"/>
        <v>7.9642744404325658E-3</v>
      </c>
    </row>
    <row r="89" spans="2:4">
      <c r="B89" s="12">
        <v>87</v>
      </c>
      <c r="C89" s="16">
        <f t="shared" si="2"/>
        <v>-1.8384776310850235</v>
      </c>
      <c r="D89" s="13">
        <f t="shared" si="3"/>
        <v>1.0435945818497876E-2</v>
      </c>
    </row>
    <row r="90" spans="2:4">
      <c r="B90" s="12">
        <v>88</v>
      </c>
      <c r="C90" s="16">
        <f t="shared" si="2"/>
        <v>-1.697056274847714</v>
      </c>
      <c r="D90" s="13">
        <f t="shared" si="3"/>
        <v>1.34007031532984E-2</v>
      </c>
    </row>
    <row r="91" spans="2:4">
      <c r="B91" s="12">
        <v>89</v>
      </c>
      <c r="C91" s="16">
        <f t="shared" si="2"/>
        <v>-1.5556349186104046</v>
      </c>
      <c r="D91" s="13">
        <f t="shared" si="3"/>
        <v>1.6863806215386763E-2</v>
      </c>
    </row>
    <row r="92" spans="2:4">
      <c r="B92" s="12">
        <v>90</v>
      </c>
      <c r="C92" s="16">
        <f t="shared" si="2"/>
        <v>-1.4142135623730949</v>
      </c>
      <c r="D92" s="13">
        <f t="shared" si="3"/>
        <v>2.0798694332310325E-2</v>
      </c>
    </row>
    <row r="93" spans="2:4">
      <c r="B93" s="12">
        <v>91</v>
      </c>
      <c r="C93" s="16">
        <f t="shared" si="2"/>
        <v>-1.2727922061357855</v>
      </c>
      <c r="D93" s="13">
        <f t="shared" si="3"/>
        <v>2.5141278863232235E-2</v>
      </c>
    </row>
    <row r="94" spans="2:4">
      <c r="B94" s="12">
        <v>92</v>
      </c>
      <c r="C94" s="16">
        <f t="shared" si="2"/>
        <v>-1.131370849898476</v>
      </c>
      <c r="D94" s="13">
        <f t="shared" si="3"/>
        <v>2.9786949957525156E-2</v>
      </c>
    </row>
    <row r="95" spans="2:4">
      <c r="B95" s="12">
        <v>93</v>
      </c>
      <c r="C95" s="16">
        <f t="shared" si="2"/>
        <v>-0.98994949366116647</v>
      </c>
      <c r="D95" s="13">
        <f t="shared" si="3"/>
        <v>3.4591296724867958E-2</v>
      </c>
    </row>
    <row r="96" spans="2:4">
      <c r="B96" s="12">
        <v>94</v>
      </c>
      <c r="C96" s="16">
        <f t="shared" si="2"/>
        <v>-0.84852813742385702</v>
      </c>
      <c r="D96" s="13">
        <f t="shared" si="3"/>
        <v>3.9375199463413453E-2</v>
      </c>
    </row>
    <row r="97" spans="2:4">
      <c r="B97" s="12">
        <v>95</v>
      </c>
      <c r="C97" s="16">
        <f t="shared" si="2"/>
        <v>-0.70710678118654746</v>
      </c>
      <c r="D97" s="13">
        <f t="shared" si="3"/>
        <v>4.3934433085492948E-2</v>
      </c>
    </row>
    <row r="98" spans="2:4">
      <c r="B98" s="12">
        <v>96</v>
      </c>
      <c r="C98" s="16">
        <f t="shared" si="2"/>
        <v>-0.56568542494923801</v>
      </c>
      <c r="D98" s="13">
        <f t="shared" si="3"/>
        <v>4.8053286187257883E-2</v>
      </c>
    </row>
    <row r="99" spans="2:4">
      <c r="B99" s="12">
        <v>97</v>
      </c>
      <c r="C99" s="16">
        <f t="shared" si="2"/>
        <v>-0.42426406871192851</v>
      </c>
      <c r="D99" s="13">
        <f t="shared" si="3"/>
        <v>5.1521049107987861E-2</v>
      </c>
    </row>
    <row r="100" spans="2:4">
      <c r="B100" s="12">
        <v>98</v>
      </c>
      <c r="C100" s="16">
        <f t="shared" si="2"/>
        <v>-0.28284271247461901</v>
      </c>
      <c r="D100" s="13">
        <f t="shared" si="3"/>
        <v>5.4149674062477039E-2</v>
      </c>
    </row>
    <row r="101" spans="2:4">
      <c r="B101" s="12">
        <v>99</v>
      </c>
      <c r="C101" s="16">
        <f t="shared" si="2"/>
        <v>-0.1414213562373095</v>
      </c>
      <c r="D101" s="13">
        <f t="shared" si="3"/>
        <v>5.5790573276491499E-2</v>
      </c>
    </row>
    <row r="102" spans="2:4">
      <c r="B102" s="12">
        <v>100</v>
      </c>
      <c r="C102" s="16">
        <f t="shared" si="2"/>
        <v>0</v>
      </c>
      <c r="D102" s="13">
        <f t="shared" si="3"/>
        <v>5.6348479009256387E-2</v>
      </c>
    </row>
    <row r="103" spans="2:4">
      <c r="B103" s="12">
        <v>101</v>
      </c>
      <c r="C103" s="16">
        <f t="shared" si="2"/>
        <v>0.1414213562373095</v>
      </c>
      <c r="D103" s="13">
        <f t="shared" si="3"/>
        <v>5.5790573276491499E-2</v>
      </c>
    </row>
    <row r="104" spans="2:4">
      <c r="B104" s="12">
        <v>102</v>
      </c>
      <c r="C104" s="16">
        <f t="shared" si="2"/>
        <v>0.28284271247461901</v>
      </c>
      <c r="D104" s="13">
        <f t="shared" si="3"/>
        <v>5.4149674062477039E-2</v>
      </c>
    </row>
    <row r="105" spans="2:4">
      <c r="B105" s="12">
        <v>103</v>
      </c>
      <c r="C105" s="16">
        <f t="shared" si="2"/>
        <v>0.42426406871192851</v>
      </c>
      <c r="D105" s="13">
        <f t="shared" si="3"/>
        <v>5.1521049107987861E-2</v>
      </c>
    </row>
    <row r="106" spans="2:4">
      <c r="B106" s="12">
        <v>104</v>
      </c>
      <c r="C106" s="16">
        <f t="shared" si="2"/>
        <v>0.56568542494923801</v>
      </c>
      <c r="D106" s="13">
        <f t="shared" si="3"/>
        <v>4.8053286187257883E-2</v>
      </c>
    </row>
    <row r="107" spans="2:4">
      <c r="B107" s="12">
        <v>105</v>
      </c>
      <c r="C107" s="16">
        <f t="shared" si="2"/>
        <v>0.70710678118654746</v>
      </c>
      <c r="D107" s="13">
        <f t="shared" si="3"/>
        <v>4.3934433085492948E-2</v>
      </c>
    </row>
    <row r="108" spans="2:4">
      <c r="B108" s="12">
        <v>106</v>
      </c>
      <c r="C108" s="16">
        <f t="shared" si="2"/>
        <v>0.84852813742385702</v>
      </c>
      <c r="D108" s="13">
        <f t="shared" si="3"/>
        <v>3.9375199463413453E-2</v>
      </c>
    </row>
    <row r="109" spans="2:4">
      <c r="B109" s="12">
        <v>107</v>
      </c>
      <c r="C109" s="16">
        <f t="shared" si="2"/>
        <v>0.98994949366116647</v>
      </c>
      <c r="D109" s="13">
        <f t="shared" si="3"/>
        <v>3.4591296724867958E-2</v>
      </c>
    </row>
    <row r="110" spans="2:4">
      <c r="B110" s="12">
        <v>108</v>
      </c>
      <c r="C110" s="16">
        <f t="shared" si="2"/>
        <v>1.131370849898476</v>
      </c>
      <c r="D110" s="13">
        <f t="shared" si="3"/>
        <v>2.9786949957525156E-2</v>
      </c>
    </row>
    <row r="111" spans="2:4">
      <c r="B111" s="12">
        <v>109</v>
      </c>
      <c r="C111" s="16">
        <f t="shared" si="2"/>
        <v>1.2727922061357855</v>
      </c>
      <c r="D111" s="13">
        <f t="shared" si="3"/>
        <v>2.5141278863232235E-2</v>
      </c>
    </row>
    <row r="112" spans="2:4">
      <c r="B112" s="12">
        <v>110</v>
      </c>
      <c r="C112" s="16">
        <f t="shared" si="2"/>
        <v>1.4142135623730949</v>
      </c>
      <c r="D112" s="13">
        <f t="shared" si="3"/>
        <v>2.0798694332310325E-2</v>
      </c>
    </row>
    <row r="113" spans="2:4">
      <c r="B113" s="12">
        <v>111</v>
      </c>
      <c r="C113" s="16">
        <f t="shared" si="2"/>
        <v>1.5556349186104046</v>
      </c>
      <c r="D113" s="13">
        <f t="shared" si="3"/>
        <v>1.6863806215386763E-2</v>
      </c>
    </row>
    <row r="114" spans="2:4">
      <c r="B114" s="12">
        <v>112</v>
      </c>
      <c r="C114" s="16">
        <f t="shared" si="2"/>
        <v>1.697056274847714</v>
      </c>
      <c r="D114" s="13">
        <f t="shared" si="3"/>
        <v>1.34007031532984E-2</v>
      </c>
    </row>
    <row r="115" spans="2:4">
      <c r="B115" s="12">
        <v>113</v>
      </c>
      <c r="C115" s="16">
        <f t="shared" si="2"/>
        <v>1.8384776310850235</v>
      </c>
      <c r="D115" s="13">
        <f t="shared" si="3"/>
        <v>1.0435945818497879E-2</v>
      </c>
    </row>
    <row r="116" spans="2:4">
      <c r="B116" s="12">
        <v>114</v>
      </c>
      <c r="C116" s="16">
        <f t="shared" si="2"/>
        <v>1.9798989873223329</v>
      </c>
      <c r="D116" s="13">
        <f t="shared" si="3"/>
        <v>7.9642744404325675E-3</v>
      </c>
    </row>
    <row r="117" spans="2:4">
      <c r="B117" s="12">
        <v>115</v>
      </c>
      <c r="C117" s="16">
        <f t="shared" si="2"/>
        <v>2.1213203435596424</v>
      </c>
      <c r="D117" s="13">
        <f t="shared" si="3"/>
        <v>5.9558921902365426E-3</v>
      </c>
    </row>
    <row r="118" spans="2:4">
      <c r="B118" s="12">
        <v>116</v>
      </c>
      <c r="C118" s="16">
        <f t="shared" si="2"/>
        <v>2.2627416997969521</v>
      </c>
      <c r="D118" s="13">
        <f t="shared" si="3"/>
        <v>4.3642313462940105E-3</v>
      </c>
    </row>
    <row r="119" spans="2:4">
      <c r="B119" s="12">
        <v>117</v>
      </c>
      <c r="C119" s="16">
        <f t="shared" si="2"/>
        <v>2.4041630560342613</v>
      </c>
      <c r="D119" s="13">
        <f t="shared" si="3"/>
        <v>3.133294299903389E-3</v>
      </c>
    </row>
    <row r="120" spans="2:4">
      <c r="B120" s="12">
        <v>118</v>
      </c>
      <c r="C120" s="16">
        <f t="shared" si="2"/>
        <v>2.545584412271571</v>
      </c>
      <c r="D120" s="13">
        <f t="shared" si="3"/>
        <v>2.2039273465422125E-3</v>
      </c>
    </row>
    <row r="121" spans="2:4">
      <c r="B121" s="12">
        <v>119</v>
      </c>
      <c r="C121" s="16">
        <f t="shared" si="2"/>
        <v>2.6870057685088806</v>
      </c>
      <c r="D121" s="13">
        <f t="shared" si="3"/>
        <v>1.5186726253484221E-3</v>
      </c>
    </row>
    <row r="122" spans="2:4">
      <c r="B122" s="12">
        <v>120</v>
      </c>
      <c r="C122" s="16">
        <f t="shared" si="2"/>
        <v>2.8284271247461898</v>
      </c>
      <c r="D122" s="13">
        <f t="shared" si="3"/>
        <v>1.0251040221101841E-3</v>
      </c>
    </row>
    <row r="123" spans="2:4">
      <c r="B123" s="12">
        <v>121</v>
      </c>
      <c r="C123" s="16">
        <f t="shared" si="2"/>
        <v>2.9698484809834995</v>
      </c>
      <c r="D123" s="13">
        <f t="shared" si="3"/>
        <v>6.7775472536210667E-4</v>
      </c>
    </row>
    <row r="124" spans="2:4">
      <c r="B124" s="12">
        <v>122</v>
      </c>
      <c r="C124" s="16">
        <f t="shared" si="2"/>
        <v>3.1112698372208092</v>
      </c>
      <c r="D124" s="13">
        <f t="shared" si="3"/>
        <v>4.3887396150496955E-4</v>
      </c>
    </row>
    <row r="125" spans="2:4">
      <c r="B125" s="12">
        <v>123</v>
      </c>
      <c r="C125" s="16">
        <f t="shared" si="2"/>
        <v>3.2526911934581184</v>
      </c>
      <c r="D125" s="13">
        <f t="shared" si="3"/>
        <v>2.7831031705193146E-4</v>
      </c>
    </row>
    <row r="126" spans="2:4">
      <c r="B126" s="12">
        <v>124</v>
      </c>
      <c r="C126" s="16">
        <f t="shared" si="2"/>
        <v>3.3941125496954281</v>
      </c>
      <c r="D126" s="13">
        <f t="shared" si="3"/>
        <v>1.7282172913708584E-4</v>
      </c>
    </row>
    <row r="127" spans="2:4">
      <c r="B127" s="12">
        <v>125</v>
      </c>
      <c r="C127" s="16">
        <f t="shared" si="2"/>
        <v>3.5355339059327373</v>
      </c>
      <c r="D127" s="13">
        <f t="shared" si="3"/>
        <v>1.0507561131534872E-4</v>
      </c>
    </row>
    <row r="128" spans="2:4">
      <c r="B128" s="12">
        <v>126</v>
      </c>
      <c r="C128" s="16">
        <f t="shared" si="2"/>
        <v>3.676955262170047</v>
      </c>
      <c r="D128" s="13">
        <f t="shared" si="3"/>
        <v>6.2545006735326508E-5</v>
      </c>
    </row>
    <row r="129" spans="2:4">
      <c r="B129" s="12">
        <v>127</v>
      </c>
      <c r="C129" s="16">
        <f t="shared" si="2"/>
        <v>3.8183766184073566</v>
      </c>
      <c r="D129" s="13">
        <f t="shared" si="3"/>
        <v>3.6443547231607464E-5</v>
      </c>
    </row>
    <row r="130" spans="2:4">
      <c r="B130" s="12">
        <v>128</v>
      </c>
      <c r="C130" s="16">
        <f t="shared" si="2"/>
        <v>3.9597979746446659</v>
      </c>
      <c r="D130" s="13">
        <f t="shared" si="3"/>
        <v>2.0784210530526226E-5</v>
      </c>
    </row>
    <row r="131" spans="2:4">
      <c r="B131" s="12">
        <v>129</v>
      </c>
      <c r="C131" s="16">
        <f t="shared" ref="C131:C194" si="4">(B131-A$6)/A$8</f>
        <v>4.1012193308819755</v>
      </c>
      <c r="D131" s="13">
        <f t="shared" ref="D131:D194" si="5">BINOMDIST(B131,200,A$4,0)</f>
        <v>1.1600489598433141E-5</v>
      </c>
    </row>
    <row r="132" spans="2:4">
      <c r="B132" s="12">
        <v>130</v>
      </c>
      <c r="C132" s="16">
        <f t="shared" si="4"/>
        <v>4.2426406871192848</v>
      </c>
      <c r="D132" s="13">
        <f t="shared" si="5"/>
        <v>6.3356520114519936E-6</v>
      </c>
    </row>
    <row r="133" spans="2:4">
      <c r="B133" s="12">
        <v>131</v>
      </c>
      <c r="C133" s="16">
        <f t="shared" si="4"/>
        <v>4.3840620433565949</v>
      </c>
      <c r="D133" s="13">
        <f t="shared" si="5"/>
        <v>3.3854629068827247E-6</v>
      </c>
    </row>
    <row r="134" spans="2:4">
      <c r="B134" s="12">
        <v>132</v>
      </c>
      <c r="C134" s="16">
        <f t="shared" si="4"/>
        <v>4.5254833995939041</v>
      </c>
      <c r="D134" s="13">
        <f t="shared" si="5"/>
        <v>1.7696737922341665E-6</v>
      </c>
    </row>
    <row r="135" spans="2:4">
      <c r="B135" s="12">
        <v>133</v>
      </c>
      <c r="C135" s="16">
        <f t="shared" si="4"/>
        <v>4.6669047558312133</v>
      </c>
      <c r="D135" s="13">
        <f t="shared" si="5"/>
        <v>9.0479562309716252E-7</v>
      </c>
    </row>
    <row r="136" spans="2:4">
      <c r="B136" s="12">
        <v>134</v>
      </c>
      <c r="C136" s="16">
        <f t="shared" si="4"/>
        <v>4.8083261120685226</v>
      </c>
      <c r="D136" s="13">
        <f t="shared" si="5"/>
        <v>4.523978115485837E-7</v>
      </c>
    </row>
    <row r="137" spans="2:4">
      <c r="B137" s="12">
        <v>135</v>
      </c>
      <c r="C137" s="16">
        <f t="shared" si="4"/>
        <v>4.9497474683058327</v>
      </c>
      <c r="D137" s="13">
        <f t="shared" si="5"/>
        <v>2.2117226342375236E-7</v>
      </c>
    </row>
    <row r="138" spans="2:4">
      <c r="B138" s="12">
        <v>136</v>
      </c>
      <c r="C138" s="16">
        <f t="shared" si="4"/>
        <v>5.0911688245431419</v>
      </c>
      <c r="D138" s="13">
        <f t="shared" si="5"/>
        <v>1.0570733178341043E-7</v>
      </c>
    </row>
    <row r="139" spans="2:4">
      <c r="B139" s="12">
        <v>137</v>
      </c>
      <c r="C139" s="16">
        <f t="shared" si="4"/>
        <v>5.2325901807804511</v>
      </c>
      <c r="D139" s="13">
        <f t="shared" si="5"/>
        <v>4.938152725648381E-8</v>
      </c>
    </row>
    <row r="140" spans="2:4">
      <c r="B140" s="12">
        <v>138</v>
      </c>
      <c r="C140" s="16">
        <f t="shared" si="4"/>
        <v>5.3740115370177612</v>
      </c>
      <c r="D140" s="13">
        <f t="shared" si="5"/>
        <v>2.2543740704047105E-8</v>
      </c>
    </row>
    <row r="141" spans="2:4">
      <c r="B141" s="12">
        <v>139</v>
      </c>
      <c r="C141" s="16">
        <f t="shared" si="4"/>
        <v>5.5154328932550705</v>
      </c>
      <c r="D141" s="13">
        <f t="shared" si="5"/>
        <v>1.0055481465114428E-8</v>
      </c>
    </row>
    <row r="142" spans="2:4">
      <c r="B142" s="12">
        <v>140</v>
      </c>
      <c r="C142" s="16">
        <f t="shared" si="4"/>
        <v>5.6568542494923797</v>
      </c>
      <c r="D142" s="13">
        <f t="shared" si="5"/>
        <v>4.3813169240856438E-9</v>
      </c>
    </row>
    <row r="143" spans="2:4">
      <c r="B143" s="12">
        <v>141</v>
      </c>
      <c r="C143" s="16">
        <f t="shared" si="4"/>
        <v>5.7982756057296898</v>
      </c>
      <c r="D143" s="13">
        <f t="shared" si="5"/>
        <v>1.8643901804619555E-9</v>
      </c>
    </row>
    <row r="144" spans="2:4">
      <c r="B144" s="12">
        <v>142</v>
      </c>
      <c r="C144" s="16">
        <f t="shared" si="4"/>
        <v>5.939696961966999</v>
      </c>
      <c r="D144" s="13">
        <f t="shared" si="5"/>
        <v>7.7464099047363482E-10</v>
      </c>
    </row>
    <row r="145" spans="2:4">
      <c r="B145" s="12">
        <v>143</v>
      </c>
      <c r="C145" s="16">
        <f t="shared" si="4"/>
        <v>6.0811183182043083</v>
      </c>
      <c r="D145" s="13">
        <f t="shared" si="5"/>
        <v>3.1419005208021541E-10</v>
      </c>
    </row>
    <row r="146" spans="2:4">
      <c r="B146" s="12">
        <v>144</v>
      </c>
      <c r="C146" s="16">
        <f t="shared" si="4"/>
        <v>6.2225396744416184</v>
      </c>
      <c r="D146" s="13">
        <f t="shared" si="5"/>
        <v>1.243668956150836E-10</v>
      </c>
    </row>
    <row r="147" spans="2:4">
      <c r="B147" s="12">
        <v>145</v>
      </c>
      <c r="C147" s="16">
        <f t="shared" si="4"/>
        <v>6.3639610306789276</v>
      </c>
      <c r="D147" s="13">
        <f t="shared" si="5"/>
        <v>4.8031352789273994E-11</v>
      </c>
    </row>
    <row r="148" spans="2:4">
      <c r="B148" s="12">
        <v>146</v>
      </c>
      <c r="C148" s="16">
        <f t="shared" si="4"/>
        <v>6.5053823869162368</v>
      </c>
      <c r="D148" s="13">
        <f t="shared" si="5"/>
        <v>1.8094002763082606E-11</v>
      </c>
    </row>
    <row r="149" spans="2:4">
      <c r="B149" s="12">
        <v>147</v>
      </c>
      <c r="C149" s="16">
        <f t="shared" si="4"/>
        <v>6.6468037431535461</v>
      </c>
      <c r="D149" s="13">
        <f t="shared" si="5"/>
        <v>6.6467765252140391E-12</v>
      </c>
    </row>
    <row r="150" spans="2:4">
      <c r="B150" s="12">
        <v>148</v>
      </c>
      <c r="C150" s="16">
        <f t="shared" si="4"/>
        <v>6.7882250993908562</v>
      </c>
      <c r="D150" s="13">
        <f t="shared" si="5"/>
        <v>2.3802645664617832E-12</v>
      </c>
    </row>
    <row r="151" spans="2:4">
      <c r="B151" s="12">
        <v>149</v>
      </c>
      <c r="C151" s="16">
        <f t="shared" si="4"/>
        <v>6.9296464556281654</v>
      </c>
      <c r="D151" s="13">
        <f t="shared" si="5"/>
        <v>8.3069635876518432E-13</v>
      </c>
    </row>
    <row r="152" spans="2:4">
      <c r="B152" s="12">
        <v>150</v>
      </c>
      <c r="C152" s="16">
        <f t="shared" si="4"/>
        <v>7.0710678118654746</v>
      </c>
      <c r="D152" s="13">
        <f t="shared" si="5"/>
        <v>2.8243676198016374E-13</v>
      </c>
    </row>
    <row r="153" spans="2:4">
      <c r="B153" s="12">
        <v>151</v>
      </c>
      <c r="C153" s="16">
        <f t="shared" si="4"/>
        <v>7.2124891681027847</v>
      </c>
      <c r="D153" s="13">
        <f t="shared" si="5"/>
        <v>9.3522106615947683E-14</v>
      </c>
    </row>
    <row r="154" spans="2:4">
      <c r="B154" s="12">
        <v>152</v>
      </c>
      <c r="C154" s="16">
        <f t="shared" si="4"/>
        <v>7.353910524340094</v>
      </c>
      <c r="D154" s="13">
        <f t="shared" si="5"/>
        <v>3.0148573843299087E-14</v>
      </c>
    </row>
    <row r="155" spans="2:4">
      <c r="B155" s="12">
        <v>153</v>
      </c>
      <c r="C155" s="16">
        <f t="shared" si="4"/>
        <v>7.4953318805774032</v>
      </c>
      <c r="D155" s="13">
        <f t="shared" si="5"/>
        <v>9.4583761077017314E-15</v>
      </c>
    </row>
    <row r="156" spans="2:4">
      <c r="B156" s="12">
        <v>154</v>
      </c>
      <c r="C156" s="16">
        <f t="shared" si="4"/>
        <v>7.6367532368147133</v>
      </c>
      <c r="D156" s="13">
        <f t="shared" si="5"/>
        <v>2.8866472536491705E-15</v>
      </c>
    </row>
    <row r="157" spans="2:4">
      <c r="B157" s="12">
        <v>155</v>
      </c>
      <c r="C157" s="16">
        <f t="shared" si="4"/>
        <v>7.7781745930520225</v>
      </c>
      <c r="D157" s="13">
        <f t="shared" si="5"/>
        <v>8.5668241076040976E-16</v>
      </c>
    </row>
    <row r="158" spans="2:4">
      <c r="B158" s="12">
        <v>156</v>
      </c>
      <c r="C158" s="16">
        <f t="shared" si="4"/>
        <v>7.9195959492893317</v>
      </c>
      <c r="D158" s="13">
        <f t="shared" si="5"/>
        <v>2.4711992618088442E-16</v>
      </c>
    </row>
    <row r="159" spans="2:4">
      <c r="B159" s="12">
        <v>157</v>
      </c>
      <c r="C159" s="16">
        <f t="shared" si="4"/>
        <v>8.0610173055266419</v>
      </c>
      <c r="D159" s="13">
        <f t="shared" si="5"/>
        <v>6.9256539821395134E-17</v>
      </c>
    </row>
    <row r="160" spans="2:4">
      <c r="B160" s="12">
        <v>158</v>
      </c>
      <c r="C160" s="16">
        <f t="shared" si="4"/>
        <v>8.2024386617639511</v>
      </c>
      <c r="D160" s="13">
        <f t="shared" si="5"/>
        <v>1.884829881215169E-17</v>
      </c>
    </row>
    <row r="161" spans="2:4">
      <c r="B161" s="12">
        <v>159</v>
      </c>
      <c r="C161" s="16">
        <f t="shared" si="4"/>
        <v>8.3438600180012603</v>
      </c>
      <c r="D161" s="13">
        <f t="shared" si="5"/>
        <v>4.9787959126439042E-18</v>
      </c>
    </row>
    <row r="162" spans="2:4">
      <c r="B162" s="12">
        <v>160</v>
      </c>
      <c r="C162" s="16">
        <f t="shared" si="4"/>
        <v>8.4852813742385695</v>
      </c>
      <c r="D162" s="13">
        <f t="shared" si="5"/>
        <v>1.2758164526149809E-18</v>
      </c>
    </row>
    <row r="163" spans="2:4">
      <c r="B163" s="12">
        <v>161</v>
      </c>
      <c r="C163" s="16">
        <f t="shared" si="4"/>
        <v>8.6267027304758788</v>
      </c>
      <c r="D163" s="13">
        <f t="shared" si="5"/>
        <v>3.1697303170558508E-19</v>
      </c>
    </row>
    <row r="164" spans="2:4">
      <c r="B164" s="12">
        <v>162</v>
      </c>
      <c r="C164" s="16">
        <f t="shared" si="4"/>
        <v>8.7681240867131898</v>
      </c>
      <c r="D164" s="13">
        <f t="shared" si="5"/>
        <v>7.6308322447641656E-20</v>
      </c>
    </row>
    <row r="165" spans="2:4">
      <c r="B165" s="12">
        <v>163</v>
      </c>
      <c r="C165" s="16">
        <f t="shared" si="4"/>
        <v>8.909545442950499</v>
      </c>
      <c r="D165" s="13">
        <f t="shared" si="5"/>
        <v>1.7789670263867758E-20</v>
      </c>
    </row>
    <row r="166" spans="2:4">
      <c r="B166" s="12">
        <v>164</v>
      </c>
      <c r="C166" s="16">
        <f t="shared" si="4"/>
        <v>9.0509667991878082</v>
      </c>
      <c r="D166" s="13">
        <f t="shared" si="5"/>
        <v>4.0135231692872064E-21</v>
      </c>
    </row>
    <row r="167" spans="2:4">
      <c r="B167" s="12">
        <v>165</v>
      </c>
      <c r="C167" s="16">
        <f t="shared" si="4"/>
        <v>9.1923881554251174</v>
      </c>
      <c r="D167" s="13">
        <f t="shared" si="5"/>
        <v>8.7567778238995005E-22</v>
      </c>
    </row>
    <row r="168" spans="2:4">
      <c r="B168" s="12">
        <v>166</v>
      </c>
      <c r="C168" s="16">
        <f t="shared" si="4"/>
        <v>9.3338095116624267</v>
      </c>
      <c r="D168" s="13">
        <f t="shared" si="5"/>
        <v>1.8463085773281477E-22</v>
      </c>
    </row>
    <row r="169" spans="2:4">
      <c r="B169" s="12">
        <v>167</v>
      </c>
      <c r="C169" s="16">
        <f t="shared" si="4"/>
        <v>9.4752308678997359</v>
      </c>
      <c r="D169" s="13">
        <f t="shared" si="5"/>
        <v>3.7589515945603455E-23</v>
      </c>
    </row>
    <row r="170" spans="2:4">
      <c r="B170" s="12">
        <v>168</v>
      </c>
      <c r="C170" s="16">
        <f t="shared" si="4"/>
        <v>9.6166522241370451</v>
      </c>
      <c r="D170" s="13">
        <f t="shared" si="5"/>
        <v>7.3836549178863523E-24</v>
      </c>
    </row>
    <row r="171" spans="2:4">
      <c r="B171" s="12">
        <v>169</v>
      </c>
      <c r="C171" s="16">
        <f t="shared" si="4"/>
        <v>9.7580735803743561</v>
      </c>
      <c r="D171" s="13">
        <f t="shared" si="5"/>
        <v>1.3980885051619133E-24</v>
      </c>
    </row>
    <row r="172" spans="2:4">
      <c r="B172" s="12">
        <v>170</v>
      </c>
      <c r="C172" s="16">
        <f t="shared" si="4"/>
        <v>9.8994949366116654</v>
      </c>
      <c r="D172" s="13">
        <f t="shared" si="5"/>
        <v>2.5494555094128975E-25</v>
      </c>
    </row>
    <row r="173" spans="2:4">
      <c r="B173" s="12">
        <v>171</v>
      </c>
      <c r="C173" s="16">
        <f t="shared" si="4"/>
        <v>10.040916292848975</v>
      </c>
      <c r="D173" s="13">
        <f t="shared" si="5"/>
        <v>4.472728963882321E-26</v>
      </c>
    </row>
    <row r="174" spans="2:4">
      <c r="B174" s="12">
        <v>172</v>
      </c>
      <c r="C174" s="16">
        <f t="shared" si="4"/>
        <v>10.182337649086284</v>
      </c>
      <c r="D174" s="13">
        <f t="shared" si="5"/>
        <v>7.5412290670107284E-27</v>
      </c>
    </row>
    <row r="175" spans="2:4">
      <c r="B175" s="12">
        <v>173</v>
      </c>
      <c r="C175" s="16">
        <f t="shared" si="4"/>
        <v>10.323759005323593</v>
      </c>
      <c r="D175" s="13">
        <f t="shared" si="5"/>
        <v>1.2205457449497226E-27</v>
      </c>
    </row>
    <row r="176" spans="2:4">
      <c r="B176" s="12">
        <v>174</v>
      </c>
      <c r="C176" s="16">
        <f t="shared" si="4"/>
        <v>10.465180361560902</v>
      </c>
      <c r="D176" s="13">
        <f t="shared" si="5"/>
        <v>1.8939502938875073E-28</v>
      </c>
    </row>
    <row r="177" spans="2:4">
      <c r="B177" s="12">
        <v>175</v>
      </c>
      <c r="C177" s="16">
        <f t="shared" si="4"/>
        <v>10.606601717798213</v>
      </c>
      <c r="D177" s="13">
        <f t="shared" si="5"/>
        <v>2.8138690080614788E-29</v>
      </c>
    </row>
    <row r="178" spans="2:4">
      <c r="B178" s="12">
        <v>176</v>
      </c>
      <c r="C178" s="16">
        <f t="shared" si="4"/>
        <v>10.748023074035522</v>
      </c>
      <c r="D178" s="13">
        <f t="shared" si="5"/>
        <v>3.9969730228145287E-30</v>
      </c>
    </row>
    <row r="179" spans="2:4">
      <c r="B179" s="12">
        <v>177</v>
      </c>
      <c r="C179" s="16">
        <f t="shared" si="4"/>
        <v>10.889444430272832</v>
      </c>
      <c r="D179" s="13">
        <f t="shared" si="5"/>
        <v>5.4196244377146259E-31</v>
      </c>
    </row>
    <row r="180" spans="2:4">
      <c r="B180" s="12">
        <v>178</v>
      </c>
      <c r="C180" s="16">
        <f t="shared" si="4"/>
        <v>11.030865786510141</v>
      </c>
      <c r="D180" s="13">
        <f t="shared" si="5"/>
        <v>7.0028855094065989E-32</v>
      </c>
    </row>
    <row r="181" spans="2:4">
      <c r="B181" s="12">
        <v>179</v>
      </c>
      <c r="C181" s="16">
        <f t="shared" si="4"/>
        <v>11.17228714274745</v>
      </c>
      <c r="D181" s="13">
        <f t="shared" si="5"/>
        <v>8.6068983914493899E-33</v>
      </c>
    </row>
    <row r="182" spans="2:4">
      <c r="B182" s="12">
        <v>180</v>
      </c>
      <c r="C182" s="16">
        <f t="shared" si="4"/>
        <v>11.313708498984759</v>
      </c>
      <c r="D182" s="13">
        <f t="shared" si="5"/>
        <v>1.0041381456690835E-33</v>
      </c>
    </row>
    <row r="183" spans="2:4">
      <c r="B183" s="12">
        <v>181</v>
      </c>
      <c r="C183" s="16">
        <f t="shared" si="4"/>
        <v>11.455129855222069</v>
      </c>
      <c r="D183" s="13">
        <f t="shared" si="5"/>
        <v>1.1095449123415412E-34</v>
      </c>
    </row>
    <row r="184" spans="2:4">
      <c r="B184" s="12">
        <v>182</v>
      </c>
      <c r="C184" s="16">
        <f t="shared" si="4"/>
        <v>11.59655121145938</v>
      </c>
      <c r="D184" s="13">
        <f t="shared" si="5"/>
        <v>1.1583161172796218E-35</v>
      </c>
    </row>
    <row r="185" spans="2:4">
      <c r="B185" s="12">
        <v>183</v>
      </c>
      <c r="C185" s="16">
        <f t="shared" si="4"/>
        <v>11.737972567696689</v>
      </c>
      <c r="D185" s="13">
        <f t="shared" si="5"/>
        <v>1.1393273284717806E-36</v>
      </c>
    </row>
    <row r="186" spans="2:4">
      <c r="B186" s="12">
        <v>184</v>
      </c>
      <c r="C186" s="16">
        <f t="shared" si="4"/>
        <v>11.879393923933998</v>
      </c>
      <c r="D186" s="13">
        <f t="shared" si="5"/>
        <v>1.0526393795662953E-37</v>
      </c>
    </row>
    <row r="187" spans="2:4">
      <c r="B187" s="12">
        <v>185</v>
      </c>
      <c r="C187" s="16">
        <f t="shared" si="4"/>
        <v>12.020815280171307</v>
      </c>
      <c r="D187" s="13">
        <f t="shared" si="5"/>
        <v>9.103908147600484E-39</v>
      </c>
    </row>
    <row r="188" spans="2:4">
      <c r="B188" s="12">
        <v>186</v>
      </c>
      <c r="C188" s="16">
        <f t="shared" si="4"/>
        <v>12.162236636408617</v>
      </c>
      <c r="D188" s="13">
        <f t="shared" si="5"/>
        <v>7.3418614093551931E-40</v>
      </c>
    </row>
    <row r="189" spans="2:4">
      <c r="B189" s="12">
        <v>187</v>
      </c>
      <c r="C189" s="16">
        <f t="shared" si="4"/>
        <v>12.303657992645926</v>
      </c>
      <c r="D189" s="13">
        <f t="shared" si="5"/>
        <v>5.4965807342765864E-41</v>
      </c>
    </row>
    <row r="190" spans="2:4">
      <c r="B190" s="12">
        <v>188</v>
      </c>
      <c r="C190" s="16">
        <f t="shared" si="4"/>
        <v>12.445079348883237</v>
      </c>
      <c r="D190" s="13">
        <f t="shared" si="5"/>
        <v>3.8008271034892146E-42</v>
      </c>
    </row>
    <row r="191" spans="2:4">
      <c r="B191" s="12">
        <v>189</v>
      </c>
      <c r="C191" s="16">
        <f t="shared" si="4"/>
        <v>12.586500705120546</v>
      </c>
      <c r="D191" s="13">
        <f t="shared" si="5"/>
        <v>2.4132235577709472E-43</v>
      </c>
    </row>
    <row r="192" spans="2:4">
      <c r="B192" s="12">
        <v>190</v>
      </c>
      <c r="C192" s="16">
        <f t="shared" si="4"/>
        <v>12.727922061357855</v>
      </c>
      <c r="D192" s="13">
        <f t="shared" si="5"/>
        <v>1.3971294281831689E-44</v>
      </c>
    </row>
    <row r="193" spans="2:4">
      <c r="B193" s="12">
        <v>191</v>
      </c>
      <c r="C193" s="16">
        <f t="shared" si="4"/>
        <v>12.869343417595164</v>
      </c>
      <c r="D193" s="13">
        <f t="shared" si="5"/>
        <v>7.314813760121443E-46</v>
      </c>
    </row>
    <row r="194" spans="2:4">
      <c r="B194" s="12">
        <v>192</v>
      </c>
      <c r="C194" s="16">
        <f t="shared" si="4"/>
        <v>13.010764773832474</v>
      </c>
      <c r="D194" s="13">
        <f t="shared" si="5"/>
        <v>3.4288189500569038E-47</v>
      </c>
    </row>
    <row r="195" spans="2:4">
      <c r="B195" s="12">
        <v>193</v>
      </c>
      <c r="C195" s="16">
        <f t="shared" ref="C195:C202" si="6">(B195-A$6)/A$8</f>
        <v>13.152186130069783</v>
      </c>
      <c r="D195" s="13">
        <f t="shared" ref="D195:D202" si="7">BINOMDIST(B195,200,A$4,0)</f>
        <v>1.4212721036505357E-48</v>
      </c>
    </row>
    <row r="196" spans="2:4">
      <c r="B196" s="12">
        <v>194</v>
      </c>
      <c r="C196" s="16">
        <f t="shared" si="6"/>
        <v>13.293607486307092</v>
      </c>
      <c r="D196" s="13">
        <f t="shared" si="7"/>
        <v>5.1283014049245433E-50</v>
      </c>
    </row>
    <row r="197" spans="2:4">
      <c r="B197" s="12">
        <v>195</v>
      </c>
      <c r="C197" s="16">
        <f t="shared" si="6"/>
        <v>13.435028842544403</v>
      </c>
      <c r="D197" s="13">
        <f t="shared" si="7"/>
        <v>1.5779388938229366E-51</v>
      </c>
    </row>
    <row r="198" spans="2:4">
      <c r="B198" s="12">
        <v>196</v>
      </c>
      <c r="C198" s="16">
        <f t="shared" si="6"/>
        <v>13.576450198781712</v>
      </c>
      <c r="D198" s="13">
        <f t="shared" si="7"/>
        <v>4.0253543209769208E-53</v>
      </c>
    </row>
    <row r="199" spans="2:4">
      <c r="B199" s="12">
        <v>197</v>
      </c>
      <c r="C199" s="16">
        <f t="shared" si="6"/>
        <v>13.717871555019022</v>
      </c>
      <c r="D199" s="13">
        <f t="shared" si="7"/>
        <v>8.1733082659429047E-55</v>
      </c>
    </row>
    <row r="200" spans="2:4">
      <c r="B200" s="12">
        <v>198</v>
      </c>
      <c r="C200" s="16">
        <f t="shared" si="6"/>
        <v>13.859292911256331</v>
      </c>
      <c r="D200" s="13">
        <f t="shared" si="7"/>
        <v>1.2383800402943674E-56</v>
      </c>
    </row>
    <row r="201" spans="2:4">
      <c r="B201" s="12">
        <v>199</v>
      </c>
      <c r="C201" s="16">
        <f t="shared" si="6"/>
        <v>14.00071426749364</v>
      </c>
      <c r="D201" s="13">
        <f t="shared" si="7"/>
        <v>1.2446030555722558E-58</v>
      </c>
    </row>
    <row r="202" spans="2:4">
      <c r="B202" s="12">
        <v>200</v>
      </c>
      <c r="C202" s="16">
        <f t="shared" si="6"/>
        <v>14.142135623730949</v>
      </c>
      <c r="D202" s="13">
        <f t="shared" si="7"/>
        <v>6.223015277861121E-61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olaport</cp:lastModifiedBy>
  <dcterms:created xsi:type="dcterms:W3CDTF">2012-05-13T12:58:16Z</dcterms:created>
  <dcterms:modified xsi:type="dcterms:W3CDTF">2016-07-18T15:11:55Z</dcterms:modified>
</cp:coreProperties>
</file>